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6" windowWidth="13980" windowHeight="8328"/>
  </bookViews>
  <sheets>
    <sheet name="ARC" sheetId="1" r:id="rId1"/>
    <sheet name="PROPULSEUR" sheetId="2" r:id="rId2"/>
    <sheet name="exemple" sheetId="3" r:id="rId3"/>
  </sheets>
  <definedNames>
    <definedName name="_xlnm.Print_Area" localSheetId="0">ARC!$A$1:$H$39</definedName>
    <definedName name="_xlnm.Print_Area" localSheetId="2">exemple!$A$1:$G$47</definedName>
    <definedName name="_xlnm.Print_Area" localSheetId="1">PROPULSEUR!$A$1:$H$34</definedName>
  </definedNames>
  <calcPr calcId="124519"/>
</workbook>
</file>

<file path=xl/calcChain.xml><?xml version="1.0" encoding="utf-8"?>
<calcChain xmlns="http://schemas.openxmlformats.org/spreadsheetml/2006/main">
  <c r="H19" i="2"/>
  <c r="H6" i="1"/>
  <c r="H11"/>
  <c r="H23"/>
  <c r="H24"/>
  <c r="H7"/>
  <c r="H17"/>
  <c r="H10"/>
  <c r="H19"/>
  <c r="H15"/>
  <c r="H20"/>
  <c r="H14"/>
  <c r="H27"/>
  <c r="H25"/>
  <c r="H22"/>
  <c r="H9"/>
  <c r="H13"/>
  <c r="H28"/>
  <c r="H12"/>
  <c r="H21"/>
  <c r="H8"/>
  <c r="H18"/>
  <c r="H26"/>
  <c r="H16"/>
  <c r="H29"/>
  <c r="H30"/>
  <c r="H31"/>
  <c r="H32"/>
  <c r="H33"/>
  <c r="H34"/>
  <c r="H35"/>
  <c r="H36"/>
  <c r="H37"/>
  <c r="H38"/>
  <c r="H39"/>
  <c r="G4" i="3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H17" i="2"/>
  <c r="H6"/>
  <c r="H20"/>
  <c r="H30"/>
  <c r="H12"/>
  <c r="H9"/>
  <c r="H27"/>
  <c r="H15"/>
  <c r="H33"/>
  <c r="H16"/>
  <c r="H14"/>
  <c r="H29"/>
  <c r="H23"/>
  <c r="H26"/>
  <c r="H18"/>
  <c r="H25"/>
  <c r="H31"/>
  <c r="H13"/>
  <c r="H11"/>
  <c r="H8"/>
  <c r="H32"/>
  <c r="H22"/>
  <c r="H24"/>
  <c r="H21"/>
  <c r="H7"/>
  <c r="H10"/>
  <c r="H28"/>
  <c r="H34"/>
  <c r="H35"/>
</calcChain>
</file>

<file path=xl/sharedStrings.xml><?xml version="1.0" encoding="utf-8"?>
<sst xmlns="http://schemas.openxmlformats.org/spreadsheetml/2006/main" count="385" uniqueCount="184">
  <si>
    <t>MANCHE DE :</t>
  </si>
  <si>
    <t>Nom</t>
  </si>
  <si>
    <t>prénom</t>
  </si>
  <si>
    <t>nationalité</t>
  </si>
  <si>
    <t>catégorie</t>
  </si>
  <si>
    <t>nbre de flèche</t>
  </si>
  <si>
    <t xml:space="preserve">nbre de points </t>
  </si>
  <si>
    <t>résultat</t>
  </si>
  <si>
    <t>place</t>
  </si>
  <si>
    <t>CHAMPIONNAT D'EUROPE DE TIR A L'ARC ET AU PROPULSEUR</t>
  </si>
  <si>
    <t>DATE :</t>
  </si>
  <si>
    <t>EPREUVE DE TIR AU PROPULSEUR</t>
  </si>
  <si>
    <t>nbre de Sagaies</t>
  </si>
  <si>
    <t>EPREUVE DE TIR A L'ARC</t>
  </si>
  <si>
    <t>Classement tir à l'arc - CATEGORIE ADULTE -MONTENEUF (56) 10-07-2004</t>
  </si>
  <si>
    <t>Prénom</t>
  </si>
  <si>
    <t>Catégorie</t>
  </si>
  <si>
    <t>Nb projectiles</t>
  </si>
  <si>
    <t>Points obtenus</t>
  </si>
  <si>
    <t>SCORE</t>
  </si>
  <si>
    <t>VALLET</t>
  </si>
  <si>
    <t>Daniel</t>
  </si>
  <si>
    <t>A</t>
  </si>
  <si>
    <t>PRIGENT</t>
  </si>
  <si>
    <t>Guy</t>
  </si>
  <si>
    <t>REBEIX</t>
  </si>
  <si>
    <t>Michel</t>
  </si>
  <si>
    <t>POUESSEL</t>
  </si>
  <si>
    <t>Yannick</t>
  </si>
  <si>
    <t>METZ</t>
  </si>
  <si>
    <t>Bruno</t>
  </si>
  <si>
    <t>DIJOUX</t>
  </si>
  <si>
    <t>Patrick</t>
  </si>
  <si>
    <t>HALBMEYER</t>
  </si>
  <si>
    <t>LEVY</t>
  </si>
  <si>
    <t>George</t>
  </si>
  <si>
    <t>Serge</t>
  </si>
  <si>
    <t>HOUDART</t>
  </si>
  <si>
    <t>Jérôme</t>
  </si>
  <si>
    <t>REBATTET</t>
  </si>
  <si>
    <t>Jean-Paul</t>
  </si>
  <si>
    <t>DURAND</t>
  </si>
  <si>
    <t>Francis</t>
  </si>
  <si>
    <t>GUERRY</t>
  </si>
  <si>
    <t>Benoit</t>
  </si>
  <si>
    <t>MADELAINE</t>
  </si>
  <si>
    <t>Stephane</t>
  </si>
  <si>
    <t>BOUCREUX</t>
  </si>
  <si>
    <t>Pascal</t>
  </si>
  <si>
    <t>GOURIOU</t>
  </si>
  <si>
    <t>Yves</t>
  </si>
  <si>
    <t>SAUVION</t>
  </si>
  <si>
    <t>Eric</t>
  </si>
  <si>
    <t>LENOIRE</t>
  </si>
  <si>
    <t>John</t>
  </si>
  <si>
    <t>BONNEAU</t>
  </si>
  <si>
    <t>Stéphane</t>
  </si>
  <si>
    <t>BRILLOUET</t>
  </si>
  <si>
    <t>Olivier</t>
  </si>
  <si>
    <t>NIBAUDEAU</t>
  </si>
  <si>
    <t>Alain</t>
  </si>
  <si>
    <t>AIME</t>
  </si>
  <si>
    <t>Marie-Jo</t>
  </si>
  <si>
    <t>Delphine</t>
  </si>
  <si>
    <t>Arthur</t>
  </si>
  <si>
    <t>MONNERIE</t>
  </si>
  <si>
    <t>Lucile</t>
  </si>
  <si>
    <t>ROESCH</t>
  </si>
  <si>
    <t>PIVETEAU</t>
  </si>
  <si>
    <t>Geneviève</t>
  </si>
  <si>
    <t>LAVAUZELLE</t>
  </si>
  <si>
    <t>Véronique</t>
  </si>
  <si>
    <t>MEUNIER</t>
  </si>
  <si>
    <t>Renaud</t>
  </si>
  <si>
    <t>Corinne</t>
  </si>
  <si>
    <t>Christine</t>
  </si>
  <si>
    <t>Florence</t>
  </si>
  <si>
    <t>Aymeric</t>
  </si>
  <si>
    <t>CLERMONT-BARRIERE</t>
  </si>
  <si>
    <t>Sylvie</t>
  </si>
  <si>
    <t>Pauline</t>
  </si>
  <si>
    <t>Evelyne</t>
  </si>
  <si>
    <t>Roselyne</t>
  </si>
  <si>
    <t>TOUZE</t>
  </si>
  <si>
    <t>Morgane</t>
  </si>
  <si>
    <t>Liliane</t>
  </si>
  <si>
    <t>Isabelle</t>
  </si>
  <si>
    <t>Simon</t>
  </si>
  <si>
    <t>E</t>
  </si>
  <si>
    <t>Robin</t>
  </si>
  <si>
    <t>Nicolas</t>
  </si>
  <si>
    <t>Valgañón</t>
  </si>
  <si>
    <t>4-5 Mayo</t>
  </si>
  <si>
    <t>Luis Ángel</t>
  </si>
  <si>
    <t>Tomás Ronquillo</t>
  </si>
  <si>
    <t>Iván</t>
  </si>
  <si>
    <t>Tomás Cascán</t>
  </si>
  <si>
    <t>Eduardo (niño)</t>
  </si>
  <si>
    <t>Romeo Cascán</t>
  </si>
  <si>
    <t>Nuria</t>
  </si>
  <si>
    <t>Valenzuela Jurado</t>
  </si>
  <si>
    <t>José</t>
  </si>
  <si>
    <t>Martínez Pena</t>
  </si>
  <si>
    <t>Isabel</t>
  </si>
  <si>
    <t>De la Llave González</t>
  </si>
  <si>
    <t>Ángel</t>
  </si>
  <si>
    <t>Frades Cano</t>
  </si>
  <si>
    <t>Mª José</t>
  </si>
  <si>
    <t>Grande Delgado</t>
  </si>
  <si>
    <t>Gabriel</t>
  </si>
  <si>
    <t>Roldán Tevar</t>
  </si>
  <si>
    <t>Rafael</t>
  </si>
  <si>
    <t>Cascajares Marín</t>
  </si>
  <si>
    <t xml:space="preserve">Raúl </t>
  </si>
  <si>
    <t>LuisÁngel</t>
  </si>
  <si>
    <t>Bretón Toyas</t>
  </si>
  <si>
    <t>Jorge</t>
  </si>
  <si>
    <t>Aguado Herrero</t>
  </si>
  <si>
    <t>Herrero Torrecilla</t>
  </si>
  <si>
    <t>Miguel</t>
  </si>
  <si>
    <t>Adrián</t>
  </si>
  <si>
    <t>María</t>
  </si>
  <si>
    <t>Asier</t>
  </si>
  <si>
    <t>Zuhaitz (niño)</t>
  </si>
  <si>
    <t>Castillo Camino</t>
  </si>
  <si>
    <t>Mena Ortiz</t>
  </si>
  <si>
    <t>González Cano</t>
  </si>
  <si>
    <t>López de Alda</t>
  </si>
  <si>
    <t>Larrañaga López de Alda</t>
  </si>
  <si>
    <t>H</t>
  </si>
  <si>
    <t>F</t>
  </si>
  <si>
    <t>España</t>
  </si>
  <si>
    <t>Eduardo</t>
  </si>
  <si>
    <t>Valgañón Prado</t>
  </si>
  <si>
    <t>Laura</t>
  </si>
  <si>
    <t>Cristophe</t>
  </si>
  <si>
    <t>Jocelyne</t>
  </si>
  <si>
    <t>David</t>
  </si>
  <si>
    <t>Mónica</t>
  </si>
  <si>
    <t>Naiara</t>
  </si>
  <si>
    <t>Montañés Ruiz</t>
  </si>
  <si>
    <t>Chartier</t>
  </si>
  <si>
    <t>Saenz-López SantamaríaNaiara</t>
  </si>
  <si>
    <t>Alfaro Cordón</t>
  </si>
  <si>
    <t>Magnin-Prino</t>
  </si>
  <si>
    <t>Andrea</t>
  </si>
  <si>
    <t>Luis</t>
  </si>
  <si>
    <t>Torrecilla Manero</t>
  </si>
  <si>
    <t>Morga Marchal</t>
  </si>
  <si>
    <t xml:space="preserve">Zuhaitz </t>
  </si>
  <si>
    <t xml:space="preserve">Ari </t>
  </si>
  <si>
    <t>Noam</t>
  </si>
  <si>
    <t xml:space="preserve">Timeo </t>
  </si>
  <si>
    <t xml:space="preserve">Italia </t>
  </si>
  <si>
    <t>Francia</t>
  </si>
  <si>
    <t>Biota Robres</t>
  </si>
  <si>
    <t>Ruiz Martínez</t>
  </si>
  <si>
    <t>Jose María</t>
  </si>
  <si>
    <t>Eguren Uribarri</t>
  </si>
  <si>
    <t>Claude</t>
  </si>
  <si>
    <t>Antoine</t>
  </si>
  <si>
    <t>Castan</t>
  </si>
  <si>
    <t>Nivelle</t>
  </si>
  <si>
    <t>Louis</t>
  </si>
  <si>
    <t>Jean Claude</t>
  </si>
  <si>
    <t>Auria</t>
  </si>
  <si>
    <t>12/1F</t>
  </si>
  <si>
    <t>14/2F</t>
  </si>
  <si>
    <t>16/1E</t>
  </si>
  <si>
    <t>18/2E</t>
  </si>
  <si>
    <t>19/3F</t>
  </si>
  <si>
    <t>Amaya</t>
  </si>
  <si>
    <t>Goyeneche Apastegui</t>
  </si>
  <si>
    <t>11/2E</t>
  </si>
  <si>
    <t>18/3E</t>
  </si>
  <si>
    <t>21/4E</t>
  </si>
  <si>
    <t>23/2F</t>
  </si>
  <si>
    <t>24/3F</t>
  </si>
  <si>
    <t>25/4F</t>
  </si>
  <si>
    <t>26/5F</t>
  </si>
  <si>
    <t>27/6F</t>
  </si>
  <si>
    <t>13ex/1F</t>
  </si>
  <si>
    <t>13ex</t>
  </si>
  <si>
    <t>3/1E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</si>
</sst>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i/>
      <sz val="10"/>
      <name val="Arial"/>
      <family val="2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2" fontId="0" fillId="0" borderId="0" xfId="0" applyNumberFormat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12" xfId="0" applyFont="1" applyBorder="1" applyAlignment="1">
      <alignment horizontal="center"/>
    </xf>
    <xf numFmtId="4" fontId="1" fillId="0" borderId="12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4" xfId="0" applyFont="1" applyBorder="1" applyAlignment="1">
      <alignment horizontal="center" vertical="top" wrapText="1"/>
    </xf>
    <xf numFmtId="4" fontId="0" fillId="0" borderId="4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2" fontId="0" fillId="0" borderId="13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9"/>
  <sheetViews>
    <sheetView tabSelected="1" workbookViewId="0">
      <selection activeCell="B29" sqref="B29:H29"/>
    </sheetView>
  </sheetViews>
  <sheetFormatPr baseColWidth="10" defaultRowHeight="13.2"/>
  <cols>
    <col min="1" max="1" width="6.33203125" customWidth="1"/>
    <col min="2" max="2" width="15.44140625" customWidth="1"/>
    <col min="3" max="3" width="18.44140625" customWidth="1"/>
    <col min="6" max="6" width="13.33203125" bestFit="1" customWidth="1"/>
    <col min="7" max="7" width="12.5546875" bestFit="1" customWidth="1"/>
    <col min="8" max="8" width="11.44140625" style="10"/>
  </cols>
  <sheetData>
    <row r="1" spans="1:8">
      <c r="A1" t="s">
        <v>9</v>
      </c>
    </row>
    <row r="2" spans="1:8">
      <c r="A2" t="s">
        <v>0</v>
      </c>
      <c r="C2" t="s">
        <v>91</v>
      </c>
    </row>
    <row r="3" spans="1:8">
      <c r="A3" t="s">
        <v>10</v>
      </c>
      <c r="B3" t="s">
        <v>92</v>
      </c>
    </row>
    <row r="4" spans="1:8" ht="13.8" thickBot="1">
      <c r="A4" t="s">
        <v>13</v>
      </c>
    </row>
    <row r="5" spans="1:8" ht="13.8" thickBot="1">
      <c r="A5" s="9" t="s">
        <v>8</v>
      </c>
      <c r="B5" s="9" t="s">
        <v>1</v>
      </c>
      <c r="C5" s="9" t="s">
        <v>2</v>
      </c>
      <c r="D5" s="9" t="s">
        <v>4</v>
      </c>
      <c r="E5" s="9" t="s">
        <v>3</v>
      </c>
      <c r="F5" s="9" t="s">
        <v>6</v>
      </c>
      <c r="G5" s="9" t="s">
        <v>5</v>
      </c>
      <c r="H5" s="11" t="s">
        <v>7</v>
      </c>
    </row>
    <row r="6" spans="1:8" ht="13.8" thickBot="1">
      <c r="A6" s="1">
        <v>1</v>
      </c>
      <c r="B6" t="s">
        <v>115</v>
      </c>
      <c r="C6" t="s">
        <v>114</v>
      </c>
      <c r="D6" s="2" t="s">
        <v>129</v>
      </c>
      <c r="E6" s="2" t="s">
        <v>131</v>
      </c>
      <c r="F6" s="2">
        <v>129</v>
      </c>
      <c r="G6" s="2">
        <v>30</v>
      </c>
      <c r="H6" s="13">
        <f t="shared" ref="H6:H28" si="0">(F6/150*G6/30)*100</f>
        <v>86</v>
      </c>
    </row>
    <row r="7" spans="1:8" ht="13.8" thickBot="1">
      <c r="A7" s="3">
        <v>2</v>
      </c>
      <c r="B7" t="s">
        <v>100</v>
      </c>
      <c r="C7" t="s">
        <v>101</v>
      </c>
      <c r="D7" s="4" t="s">
        <v>129</v>
      </c>
      <c r="E7" s="2" t="s">
        <v>131</v>
      </c>
      <c r="F7" s="4">
        <v>114</v>
      </c>
      <c r="G7" s="4">
        <v>30</v>
      </c>
      <c r="H7" s="24">
        <f t="shared" si="0"/>
        <v>76</v>
      </c>
    </row>
    <row r="8" spans="1:8" ht="13.8" thickBot="1">
      <c r="A8" s="3">
        <v>3</v>
      </c>
      <c r="B8" t="s">
        <v>161</v>
      </c>
      <c r="C8" t="s">
        <v>159</v>
      </c>
      <c r="D8" s="4" t="s">
        <v>129</v>
      </c>
      <c r="E8" s="2" t="s">
        <v>154</v>
      </c>
      <c r="F8" s="4">
        <v>104</v>
      </c>
      <c r="G8" s="4">
        <v>30</v>
      </c>
      <c r="H8" s="24">
        <f t="shared" si="0"/>
        <v>69.333333333333343</v>
      </c>
    </row>
    <row r="9" spans="1:8" ht="13.8" thickBot="1">
      <c r="A9" s="3">
        <v>4</v>
      </c>
      <c r="B9" t="s">
        <v>125</v>
      </c>
      <c r="C9" t="s">
        <v>120</v>
      </c>
      <c r="D9" s="4" t="s">
        <v>129</v>
      </c>
      <c r="E9" s="2" t="s">
        <v>131</v>
      </c>
      <c r="F9" s="4">
        <v>101</v>
      </c>
      <c r="G9" s="4">
        <v>30</v>
      </c>
      <c r="H9" s="24">
        <f t="shared" si="0"/>
        <v>67.333333333333329</v>
      </c>
    </row>
    <row r="10" spans="1:8" ht="13.8" thickBot="1">
      <c r="A10" s="3">
        <v>5</v>
      </c>
      <c r="B10" t="s">
        <v>104</v>
      </c>
      <c r="C10" t="s">
        <v>105</v>
      </c>
      <c r="D10" s="4" t="s">
        <v>129</v>
      </c>
      <c r="E10" s="2" t="s">
        <v>131</v>
      </c>
      <c r="F10" s="4">
        <v>105</v>
      </c>
      <c r="G10" s="4">
        <v>28</v>
      </c>
      <c r="H10" s="24">
        <f t="shared" si="0"/>
        <v>65.333333333333314</v>
      </c>
    </row>
    <row r="11" spans="1:8" ht="13.8" thickBot="1">
      <c r="A11" s="3">
        <v>6</v>
      </c>
      <c r="B11" t="s">
        <v>94</v>
      </c>
      <c r="C11" t="s">
        <v>95</v>
      </c>
      <c r="D11" s="4" t="s">
        <v>129</v>
      </c>
      <c r="E11" s="2" t="s">
        <v>131</v>
      </c>
      <c r="F11" s="4">
        <v>100</v>
      </c>
      <c r="G11" s="4">
        <v>29</v>
      </c>
      <c r="H11" s="24">
        <f t="shared" si="0"/>
        <v>64.444444444444443</v>
      </c>
    </row>
    <row r="12" spans="1:8" ht="13.8" thickBot="1">
      <c r="A12" s="3">
        <v>7</v>
      </c>
      <c r="B12" t="s">
        <v>127</v>
      </c>
      <c r="C12" t="s">
        <v>122</v>
      </c>
      <c r="D12" s="4" t="s">
        <v>129</v>
      </c>
      <c r="E12" s="2" t="s">
        <v>131</v>
      </c>
      <c r="F12" s="4">
        <v>96</v>
      </c>
      <c r="G12" s="4">
        <v>29</v>
      </c>
      <c r="H12" s="24">
        <f t="shared" si="0"/>
        <v>61.86666666666666</v>
      </c>
    </row>
    <row r="13" spans="1:8" ht="13.8" thickBot="1">
      <c r="A13" s="3">
        <v>8</v>
      </c>
      <c r="B13" t="s">
        <v>125</v>
      </c>
      <c r="C13" t="s">
        <v>105</v>
      </c>
      <c r="D13" s="4" t="s">
        <v>129</v>
      </c>
      <c r="E13" s="2" t="s">
        <v>131</v>
      </c>
      <c r="F13" s="4">
        <v>86</v>
      </c>
      <c r="G13" s="4">
        <v>27</v>
      </c>
      <c r="H13" s="24">
        <f t="shared" si="0"/>
        <v>51.6</v>
      </c>
    </row>
    <row r="14" spans="1:8" ht="13.8" thickBot="1">
      <c r="A14" s="3">
        <v>9</v>
      </c>
      <c r="B14" t="s">
        <v>112</v>
      </c>
      <c r="C14" t="s">
        <v>113</v>
      </c>
      <c r="D14" s="4" t="s">
        <v>129</v>
      </c>
      <c r="E14" s="2" t="s">
        <v>131</v>
      </c>
      <c r="F14" s="4">
        <v>83</v>
      </c>
      <c r="G14" s="4">
        <v>25</v>
      </c>
      <c r="H14" s="24">
        <f t="shared" si="0"/>
        <v>46.111111111111114</v>
      </c>
    </row>
    <row r="15" spans="1:8" ht="13.8" thickBot="1">
      <c r="A15" s="3">
        <v>10</v>
      </c>
      <c r="B15" t="s">
        <v>108</v>
      </c>
      <c r="C15" t="s">
        <v>109</v>
      </c>
      <c r="D15" s="4" t="s">
        <v>129</v>
      </c>
      <c r="E15" s="2" t="s">
        <v>131</v>
      </c>
      <c r="F15" s="4">
        <v>72</v>
      </c>
      <c r="G15" s="4">
        <v>25</v>
      </c>
      <c r="H15" s="24">
        <f t="shared" si="0"/>
        <v>40</v>
      </c>
    </row>
    <row r="16" spans="1:8" ht="13.8" thickBot="1">
      <c r="A16" s="3">
        <v>11</v>
      </c>
      <c r="B16" t="s">
        <v>165</v>
      </c>
      <c r="C16" t="s">
        <v>164</v>
      </c>
      <c r="D16" s="4" t="s">
        <v>129</v>
      </c>
      <c r="E16" s="2" t="s">
        <v>154</v>
      </c>
      <c r="F16" s="4">
        <v>70</v>
      </c>
      <c r="G16" s="4">
        <v>23</v>
      </c>
      <c r="H16" s="24">
        <f t="shared" si="0"/>
        <v>35.777777777777779</v>
      </c>
    </row>
    <row r="17" spans="1:8" ht="13.8" thickBot="1">
      <c r="A17" s="3" t="s">
        <v>166</v>
      </c>
      <c r="B17" t="s">
        <v>102</v>
      </c>
      <c r="C17" t="s">
        <v>103</v>
      </c>
      <c r="D17" s="4" t="s">
        <v>130</v>
      </c>
      <c r="E17" s="2" t="s">
        <v>131</v>
      </c>
      <c r="F17" s="4">
        <v>55</v>
      </c>
      <c r="G17" s="4">
        <v>21</v>
      </c>
      <c r="H17" s="24">
        <f t="shared" si="0"/>
        <v>25.666666666666664</v>
      </c>
    </row>
    <row r="18" spans="1:8" ht="13.8" thickBot="1">
      <c r="A18" s="3">
        <v>13</v>
      </c>
      <c r="B18" t="s">
        <v>162</v>
      </c>
      <c r="C18" t="s">
        <v>160</v>
      </c>
      <c r="D18" s="4" t="s">
        <v>129</v>
      </c>
      <c r="E18" s="2" t="s">
        <v>154</v>
      </c>
      <c r="F18" s="4">
        <v>51</v>
      </c>
      <c r="G18" s="4">
        <v>20</v>
      </c>
      <c r="H18" s="24">
        <f t="shared" si="0"/>
        <v>22.666666666666668</v>
      </c>
    </row>
    <row r="19" spans="1:8" ht="13.8" thickBot="1">
      <c r="A19" s="3" t="s">
        <v>167</v>
      </c>
      <c r="B19" t="s">
        <v>106</v>
      </c>
      <c r="C19" t="s">
        <v>107</v>
      </c>
      <c r="D19" s="4" t="s">
        <v>130</v>
      </c>
      <c r="E19" s="2" t="s">
        <v>131</v>
      </c>
      <c r="F19" s="4">
        <v>47</v>
      </c>
      <c r="G19" s="4">
        <v>16</v>
      </c>
      <c r="H19" s="24">
        <f t="shared" si="0"/>
        <v>16.711111111111112</v>
      </c>
    </row>
    <row r="20" spans="1:8" ht="13.8" thickBot="1">
      <c r="A20" s="3">
        <v>15</v>
      </c>
      <c r="B20" t="s">
        <v>110</v>
      </c>
      <c r="C20" t="s">
        <v>111</v>
      </c>
      <c r="D20" s="4" t="s">
        <v>129</v>
      </c>
      <c r="E20" s="2" t="s">
        <v>131</v>
      </c>
      <c r="F20" s="4">
        <v>47</v>
      </c>
      <c r="G20" s="4">
        <v>16</v>
      </c>
      <c r="H20" s="24">
        <f t="shared" si="0"/>
        <v>16.711111111111112</v>
      </c>
    </row>
    <row r="21" spans="1:8" ht="13.8" thickBot="1">
      <c r="A21" s="3" t="s">
        <v>168</v>
      </c>
      <c r="B21" t="s">
        <v>128</v>
      </c>
      <c r="C21" t="s">
        <v>123</v>
      </c>
      <c r="D21" s="4" t="s">
        <v>88</v>
      </c>
      <c r="E21" s="2" t="s">
        <v>131</v>
      </c>
      <c r="F21" s="4">
        <v>40</v>
      </c>
      <c r="G21" s="4">
        <v>16</v>
      </c>
      <c r="H21" s="24">
        <f t="shared" si="0"/>
        <v>14.222222222222221</v>
      </c>
    </row>
    <row r="22" spans="1:8" ht="13.8" thickBot="1">
      <c r="A22" s="3">
        <v>17</v>
      </c>
      <c r="B22" t="s">
        <v>124</v>
      </c>
      <c r="C22" t="s">
        <v>119</v>
      </c>
      <c r="D22" s="4" t="s">
        <v>129</v>
      </c>
      <c r="E22" s="2" t="s">
        <v>131</v>
      </c>
      <c r="F22" s="4">
        <v>38</v>
      </c>
      <c r="G22" s="4">
        <v>16</v>
      </c>
      <c r="H22" s="24">
        <f t="shared" si="0"/>
        <v>13.511111111111113</v>
      </c>
    </row>
    <row r="23" spans="1:8" ht="13.8" thickBot="1">
      <c r="A23" s="3" t="s">
        <v>169</v>
      </c>
      <c r="B23" t="s">
        <v>96</v>
      </c>
      <c r="C23" t="s">
        <v>97</v>
      </c>
      <c r="D23" s="4" t="s">
        <v>88</v>
      </c>
      <c r="E23" s="2" t="s">
        <v>131</v>
      </c>
      <c r="F23" s="4">
        <v>30</v>
      </c>
      <c r="G23" s="4">
        <v>12</v>
      </c>
      <c r="H23" s="24">
        <f t="shared" si="0"/>
        <v>8.0000000000000018</v>
      </c>
    </row>
    <row r="24" spans="1:8">
      <c r="A24" s="3" t="s">
        <v>170</v>
      </c>
      <c r="B24" t="s">
        <v>98</v>
      </c>
      <c r="C24" t="s">
        <v>99</v>
      </c>
      <c r="D24" s="4" t="s">
        <v>130</v>
      </c>
      <c r="E24" s="2" t="s">
        <v>131</v>
      </c>
      <c r="F24" s="4">
        <v>22</v>
      </c>
      <c r="G24" s="4">
        <v>16</v>
      </c>
      <c r="H24" s="24">
        <f t="shared" si="0"/>
        <v>7.822222222222222</v>
      </c>
    </row>
    <row r="25" spans="1:8">
      <c r="A25" s="3">
        <v>20</v>
      </c>
      <c r="B25" t="s">
        <v>118</v>
      </c>
      <c r="C25" t="s">
        <v>116</v>
      </c>
      <c r="D25" s="4" t="s">
        <v>129</v>
      </c>
      <c r="E25" s="4" t="s">
        <v>131</v>
      </c>
      <c r="F25" s="4">
        <v>23</v>
      </c>
      <c r="G25" s="4">
        <v>9</v>
      </c>
      <c r="H25" s="24">
        <f t="shared" si="0"/>
        <v>4.5999999999999996</v>
      </c>
    </row>
    <row r="26" spans="1:8">
      <c r="A26" s="3">
        <v>21</v>
      </c>
      <c r="B26" s="4" t="s">
        <v>162</v>
      </c>
      <c r="C26" s="4" t="s">
        <v>163</v>
      </c>
      <c r="D26" s="4" t="s">
        <v>129</v>
      </c>
      <c r="E26" s="4" t="s">
        <v>154</v>
      </c>
      <c r="F26" s="4">
        <v>18</v>
      </c>
      <c r="G26" s="4">
        <v>9</v>
      </c>
      <c r="H26" s="24">
        <f t="shared" si="0"/>
        <v>3.6000000000000005</v>
      </c>
    </row>
    <row r="27" spans="1:8">
      <c r="A27" s="3">
        <v>22</v>
      </c>
      <c r="B27" s="4" t="s">
        <v>117</v>
      </c>
      <c r="C27" s="4" t="s">
        <v>30</v>
      </c>
      <c r="D27" s="4" t="s">
        <v>129</v>
      </c>
      <c r="E27" s="4" t="s">
        <v>131</v>
      </c>
      <c r="F27" s="4">
        <v>23</v>
      </c>
      <c r="G27" s="4">
        <v>7</v>
      </c>
      <c r="H27" s="24">
        <f t="shared" si="0"/>
        <v>3.5777777777777775</v>
      </c>
    </row>
    <row r="28" spans="1:8">
      <c r="A28" s="3">
        <v>23</v>
      </c>
      <c r="B28" s="4" t="s">
        <v>126</v>
      </c>
      <c r="C28" s="4" t="s">
        <v>121</v>
      </c>
      <c r="D28" s="4" t="s">
        <v>130</v>
      </c>
      <c r="E28" s="4" t="s">
        <v>131</v>
      </c>
      <c r="F28" s="4">
        <v>17</v>
      </c>
      <c r="G28" s="4">
        <v>7</v>
      </c>
      <c r="H28" s="24">
        <f t="shared" si="0"/>
        <v>2.6444444444444444</v>
      </c>
    </row>
    <row r="29" spans="1:8">
      <c r="A29" s="3"/>
      <c r="B29" s="4"/>
      <c r="C29" s="4"/>
      <c r="D29" s="4"/>
      <c r="E29" s="4"/>
      <c r="F29" s="4"/>
      <c r="G29" s="4"/>
      <c r="H29" s="24">
        <f t="shared" ref="H29:H39" si="1">(F29/150*G29/30)*100</f>
        <v>0</v>
      </c>
    </row>
    <row r="30" spans="1:8">
      <c r="A30" s="3"/>
      <c r="B30" s="4"/>
      <c r="C30" s="4"/>
      <c r="D30" s="4"/>
      <c r="E30" s="4"/>
      <c r="F30" s="4"/>
      <c r="G30" s="4"/>
      <c r="H30" s="24">
        <f t="shared" si="1"/>
        <v>0</v>
      </c>
    </row>
    <row r="31" spans="1:8">
      <c r="A31" s="3"/>
      <c r="B31" s="4"/>
      <c r="C31" s="4"/>
      <c r="D31" s="4"/>
      <c r="E31" s="4"/>
      <c r="F31" s="4"/>
      <c r="G31" s="4"/>
      <c r="H31" s="24">
        <f t="shared" si="1"/>
        <v>0</v>
      </c>
    </row>
    <row r="32" spans="1:8">
      <c r="A32" s="3"/>
      <c r="B32" s="4"/>
      <c r="C32" s="4"/>
      <c r="D32" s="4"/>
      <c r="E32" s="4"/>
      <c r="F32" s="4"/>
      <c r="G32" s="4"/>
      <c r="H32" s="24">
        <f t="shared" si="1"/>
        <v>0</v>
      </c>
    </row>
    <row r="33" spans="1:8">
      <c r="A33" s="3"/>
      <c r="B33" s="4"/>
      <c r="C33" s="4"/>
      <c r="D33" s="4"/>
      <c r="E33" s="4"/>
      <c r="F33" s="4"/>
      <c r="G33" s="4"/>
      <c r="H33" s="24">
        <f t="shared" si="1"/>
        <v>0</v>
      </c>
    </row>
    <row r="34" spans="1:8">
      <c r="A34" s="3"/>
      <c r="B34" s="4"/>
      <c r="C34" s="4"/>
      <c r="D34" s="4"/>
      <c r="E34" s="4"/>
      <c r="F34" s="4"/>
      <c r="G34" s="4"/>
      <c r="H34" s="24">
        <f t="shared" si="1"/>
        <v>0</v>
      </c>
    </row>
    <row r="35" spans="1:8">
      <c r="A35" s="3"/>
      <c r="B35" s="4"/>
      <c r="C35" s="4"/>
      <c r="D35" s="4"/>
      <c r="E35" s="4"/>
      <c r="F35" s="4"/>
      <c r="G35" s="4"/>
      <c r="H35" s="24">
        <f t="shared" si="1"/>
        <v>0</v>
      </c>
    </row>
    <row r="36" spans="1:8">
      <c r="A36" s="3"/>
      <c r="B36" s="4"/>
      <c r="C36" s="4"/>
      <c r="D36" s="4"/>
      <c r="E36" s="4"/>
      <c r="F36" s="4"/>
      <c r="G36" s="4"/>
      <c r="H36" s="24">
        <f t="shared" si="1"/>
        <v>0</v>
      </c>
    </row>
    <row r="37" spans="1:8">
      <c r="A37" s="3"/>
      <c r="B37" s="4"/>
      <c r="C37" s="4"/>
      <c r="D37" s="4"/>
      <c r="E37" s="4"/>
      <c r="F37" s="4"/>
      <c r="G37" s="4"/>
      <c r="H37" s="24">
        <f t="shared" si="1"/>
        <v>0</v>
      </c>
    </row>
    <row r="38" spans="1:8">
      <c r="A38" s="3"/>
      <c r="B38" s="4"/>
      <c r="C38" s="4"/>
      <c r="D38" s="4"/>
      <c r="E38" s="4"/>
      <c r="F38" s="4"/>
      <c r="G38" s="4"/>
      <c r="H38" s="24">
        <f t="shared" si="1"/>
        <v>0</v>
      </c>
    </row>
    <row r="39" spans="1:8" ht="13.8" thickBot="1">
      <c r="A39" s="5"/>
      <c r="B39" s="6"/>
      <c r="C39" s="6"/>
      <c r="D39" s="6"/>
      <c r="E39" s="6"/>
      <c r="F39" s="6"/>
      <c r="G39" s="6"/>
      <c r="H39" s="24">
        <f t="shared" si="1"/>
        <v>0</v>
      </c>
    </row>
  </sheetData>
  <sortState ref="B6:H29">
    <sortCondition descending="1" ref="H6"/>
  </sortState>
  <phoneticPr fontId="0" type="noConversion"/>
  <pageMargins left="0.75" right="0.75" top="1" bottom="1" header="0.4921259845" footer="0.4921259845"/>
  <pageSetup paperSize="9" scale="97" orientation="portrait" horizontalDpi="0" r:id="rId1"/>
  <headerFooter alignWithMargins="0">
    <oddHeader>&amp;LAnnexe 4 arc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5"/>
  <sheetViews>
    <sheetView topLeftCell="A5" workbookViewId="0">
      <selection activeCell="B38" sqref="B38"/>
    </sheetView>
  </sheetViews>
  <sheetFormatPr baseColWidth="10" defaultRowHeight="13.2"/>
  <cols>
    <col min="1" max="1" width="6" customWidth="1"/>
    <col min="2" max="2" width="21" customWidth="1"/>
    <col min="3" max="3" width="17.33203125" customWidth="1"/>
  </cols>
  <sheetData>
    <row r="1" spans="1:8">
      <c r="A1" t="s">
        <v>9</v>
      </c>
      <c r="H1" s="10"/>
    </row>
    <row r="2" spans="1:8">
      <c r="A2" t="s">
        <v>0</v>
      </c>
      <c r="H2" s="10"/>
    </row>
    <row r="3" spans="1:8">
      <c r="A3" t="s">
        <v>10</v>
      </c>
      <c r="H3" s="10"/>
    </row>
    <row r="4" spans="1:8" ht="13.8" thickBot="1">
      <c r="A4" t="s">
        <v>11</v>
      </c>
      <c r="H4" s="10"/>
    </row>
    <row r="5" spans="1:8" ht="13.8" thickBot="1">
      <c r="A5" s="9" t="s">
        <v>8</v>
      </c>
      <c r="B5" s="9" t="s">
        <v>1</v>
      </c>
      <c r="C5" s="9" t="s">
        <v>2</v>
      </c>
      <c r="D5" s="9" t="s">
        <v>4</v>
      </c>
      <c r="E5" s="9" t="s">
        <v>3</v>
      </c>
      <c r="F5" s="9" t="s">
        <v>6</v>
      </c>
      <c r="G5" s="9" t="s">
        <v>12</v>
      </c>
      <c r="H5" s="11" t="s">
        <v>7</v>
      </c>
    </row>
    <row r="6" spans="1:8">
      <c r="A6" s="7">
        <v>1</v>
      </c>
      <c r="B6" s="8" t="s">
        <v>115</v>
      </c>
      <c r="C6" t="s">
        <v>93</v>
      </c>
      <c r="D6" s="8" t="s">
        <v>129</v>
      </c>
      <c r="E6" s="8" t="s">
        <v>131</v>
      </c>
      <c r="F6" s="8">
        <v>71</v>
      </c>
      <c r="G6" s="8">
        <v>24</v>
      </c>
      <c r="H6" s="12">
        <f>(F6/150*G6/30)*100</f>
        <v>37.866666666666667</v>
      </c>
    </row>
    <row r="7" spans="1:8">
      <c r="A7" s="3">
        <v>2</v>
      </c>
      <c r="B7" s="4" t="s">
        <v>161</v>
      </c>
      <c r="C7" t="s">
        <v>159</v>
      </c>
      <c r="D7" s="4" t="s">
        <v>129</v>
      </c>
      <c r="E7" s="8" t="s">
        <v>154</v>
      </c>
      <c r="F7" s="4">
        <v>50</v>
      </c>
      <c r="G7" s="4">
        <v>19</v>
      </c>
      <c r="H7" s="12">
        <f>(F7/150*G7/30)*100</f>
        <v>21.111111111111111</v>
      </c>
    </row>
    <row r="8" spans="1:8">
      <c r="A8" s="3" t="s">
        <v>183</v>
      </c>
      <c r="B8" t="s">
        <v>128</v>
      </c>
      <c r="C8" t="s">
        <v>149</v>
      </c>
      <c r="D8" s="4" t="s">
        <v>88</v>
      </c>
      <c r="E8" s="8" t="s">
        <v>131</v>
      </c>
      <c r="F8" s="4">
        <v>38</v>
      </c>
      <c r="G8" s="4">
        <v>13</v>
      </c>
      <c r="H8" s="12">
        <f>(F8/150*G8/30)*100</f>
        <v>10.977777777777778</v>
      </c>
    </row>
    <row r="9" spans="1:8">
      <c r="A9" s="3">
        <v>4</v>
      </c>
      <c r="B9" t="s">
        <v>108</v>
      </c>
      <c r="C9" t="s">
        <v>109</v>
      </c>
      <c r="D9" s="4" t="s">
        <v>129</v>
      </c>
      <c r="E9" s="8" t="s">
        <v>131</v>
      </c>
      <c r="F9" s="4">
        <v>35</v>
      </c>
      <c r="G9" s="4">
        <v>14</v>
      </c>
      <c r="H9" s="12">
        <f>(F9/150*G9/30)*100</f>
        <v>10.888888888888888</v>
      </c>
    </row>
    <row r="10" spans="1:8">
      <c r="A10" s="3">
        <v>5</v>
      </c>
      <c r="B10" t="s">
        <v>162</v>
      </c>
      <c r="C10" t="s">
        <v>160</v>
      </c>
      <c r="D10" s="4" t="s">
        <v>129</v>
      </c>
      <c r="E10" s="8" t="s">
        <v>154</v>
      </c>
      <c r="F10" s="4">
        <v>28</v>
      </c>
      <c r="G10" s="4">
        <v>11</v>
      </c>
      <c r="H10" s="12">
        <f>(F10/150*G10/30)*100</f>
        <v>6.844444444444445</v>
      </c>
    </row>
    <row r="11" spans="1:8">
      <c r="A11" s="3">
        <v>6</v>
      </c>
      <c r="B11" t="s">
        <v>127</v>
      </c>
      <c r="C11" t="s">
        <v>122</v>
      </c>
      <c r="D11" s="4" t="s">
        <v>129</v>
      </c>
      <c r="E11" s="8" t="s">
        <v>131</v>
      </c>
      <c r="F11" s="4">
        <v>24</v>
      </c>
      <c r="G11" s="4">
        <v>10</v>
      </c>
      <c r="H11" s="12">
        <f>(F11/150*G11/30)*100</f>
        <v>5.3333333333333339</v>
      </c>
    </row>
    <row r="12" spans="1:8">
      <c r="A12" s="3">
        <v>7</v>
      </c>
      <c r="B12" t="s">
        <v>104</v>
      </c>
      <c r="C12" t="s">
        <v>105</v>
      </c>
      <c r="D12" s="4" t="s">
        <v>129</v>
      </c>
      <c r="E12" s="8" t="s">
        <v>131</v>
      </c>
      <c r="F12" s="4">
        <v>23</v>
      </c>
      <c r="G12" s="4">
        <v>10</v>
      </c>
      <c r="H12" s="12">
        <f>(F12/150*G12/30)*100</f>
        <v>5.1111111111111107</v>
      </c>
    </row>
    <row r="13" spans="1:8">
      <c r="A13" s="3">
        <v>8</v>
      </c>
      <c r="B13" t="s">
        <v>125</v>
      </c>
      <c r="C13" t="s">
        <v>120</v>
      </c>
      <c r="D13" s="4" t="s">
        <v>129</v>
      </c>
      <c r="E13" s="8" t="s">
        <v>131</v>
      </c>
      <c r="F13" s="4">
        <v>22</v>
      </c>
      <c r="G13" s="4">
        <v>10</v>
      </c>
      <c r="H13" s="12">
        <f>(F13/150*G13/30)*100</f>
        <v>4.8888888888888893</v>
      </c>
    </row>
    <row r="14" spans="1:8">
      <c r="A14" s="3">
        <v>9</v>
      </c>
      <c r="B14" t="s">
        <v>141</v>
      </c>
      <c r="C14" t="s">
        <v>135</v>
      </c>
      <c r="D14" s="4" t="s">
        <v>129</v>
      </c>
      <c r="E14" s="8" t="s">
        <v>154</v>
      </c>
      <c r="F14" s="4">
        <v>23</v>
      </c>
      <c r="G14" s="4">
        <v>9</v>
      </c>
      <c r="H14" s="12">
        <f>(F14/150*G14/30)*100</f>
        <v>4.5999999999999996</v>
      </c>
    </row>
    <row r="15" spans="1:8">
      <c r="A15" s="3">
        <v>10</v>
      </c>
      <c r="B15" t="s">
        <v>112</v>
      </c>
      <c r="C15" t="s">
        <v>113</v>
      </c>
      <c r="D15" s="4" t="s">
        <v>129</v>
      </c>
      <c r="E15" s="8" t="s">
        <v>131</v>
      </c>
      <c r="F15" s="4">
        <v>20</v>
      </c>
      <c r="G15" s="4">
        <v>10</v>
      </c>
      <c r="H15" s="12">
        <f>(F15/150*G15/30)*100</f>
        <v>4.4444444444444438</v>
      </c>
    </row>
    <row r="16" spans="1:8">
      <c r="A16" s="3" t="s">
        <v>173</v>
      </c>
      <c r="B16" t="s">
        <v>140</v>
      </c>
      <c r="C16" t="s">
        <v>150</v>
      </c>
      <c r="D16" s="4" t="s">
        <v>88</v>
      </c>
      <c r="E16" s="4" t="s">
        <v>131</v>
      </c>
      <c r="F16" s="4">
        <v>16</v>
      </c>
      <c r="G16" s="4">
        <v>7</v>
      </c>
      <c r="H16" s="12">
        <f>(F16/150*G16/30)*100</f>
        <v>2.4888888888888889</v>
      </c>
    </row>
    <row r="17" spans="1:8">
      <c r="A17" s="3">
        <v>12</v>
      </c>
      <c r="B17" t="s">
        <v>133</v>
      </c>
      <c r="C17" t="s">
        <v>132</v>
      </c>
      <c r="D17" s="4" t="s">
        <v>129</v>
      </c>
      <c r="E17" s="4" t="s">
        <v>131</v>
      </c>
      <c r="F17" s="4">
        <v>15</v>
      </c>
      <c r="G17" s="4">
        <v>7</v>
      </c>
      <c r="H17" s="12">
        <f>(F17/150*G17/30)*100</f>
        <v>2.3333333333333335</v>
      </c>
    </row>
    <row r="18" spans="1:8">
      <c r="A18" s="3" t="s">
        <v>182</v>
      </c>
      <c r="B18" t="s">
        <v>143</v>
      </c>
      <c r="C18" t="s">
        <v>119</v>
      </c>
      <c r="D18" s="4" t="s">
        <v>129</v>
      </c>
      <c r="E18" s="4" t="s">
        <v>131</v>
      </c>
      <c r="F18" s="4">
        <v>14</v>
      </c>
      <c r="G18" s="4">
        <v>7</v>
      </c>
      <c r="H18" s="12">
        <f>(F18/150*G18/30)*100</f>
        <v>2.1777777777777776</v>
      </c>
    </row>
    <row r="19" spans="1:8">
      <c r="A19" s="3" t="s">
        <v>181</v>
      </c>
      <c r="B19" t="s">
        <v>142</v>
      </c>
      <c r="C19" t="s">
        <v>139</v>
      </c>
      <c r="D19" s="4" t="s">
        <v>130</v>
      </c>
      <c r="E19" s="4" t="s">
        <v>131</v>
      </c>
      <c r="F19" s="4">
        <v>14</v>
      </c>
      <c r="G19" s="4">
        <v>7</v>
      </c>
      <c r="H19" s="12">
        <f>(F19/150*G19/30)*100</f>
        <v>2.1777777777777776</v>
      </c>
    </row>
    <row r="20" spans="1:8">
      <c r="A20" s="3">
        <v>15</v>
      </c>
      <c r="B20" t="s">
        <v>100</v>
      </c>
      <c r="C20" t="s">
        <v>101</v>
      </c>
      <c r="D20" s="4" t="s">
        <v>129</v>
      </c>
      <c r="E20" s="4" t="s">
        <v>131</v>
      </c>
      <c r="F20" s="4">
        <v>13</v>
      </c>
      <c r="G20" s="4">
        <v>7</v>
      </c>
      <c r="H20" s="12">
        <f>(F20/150*G20/30)*100</f>
        <v>2.0222222222222221</v>
      </c>
    </row>
    <row r="21" spans="1:8">
      <c r="A21" s="3">
        <v>16</v>
      </c>
      <c r="B21" t="s">
        <v>158</v>
      </c>
      <c r="C21" t="s">
        <v>157</v>
      </c>
      <c r="D21" s="4" t="s">
        <v>129</v>
      </c>
      <c r="E21" s="4" t="s">
        <v>131</v>
      </c>
      <c r="F21" s="4">
        <v>14</v>
      </c>
      <c r="G21" s="4">
        <v>6</v>
      </c>
      <c r="H21" s="12">
        <f>(F21/150*G21/30)*100</f>
        <v>1.8666666666666669</v>
      </c>
    </row>
    <row r="22" spans="1:8">
      <c r="A22" s="3">
        <v>17</v>
      </c>
      <c r="B22" t="s">
        <v>155</v>
      </c>
      <c r="C22" t="s">
        <v>122</v>
      </c>
      <c r="D22" s="4" t="s">
        <v>129</v>
      </c>
      <c r="E22" s="4" t="s">
        <v>131</v>
      </c>
      <c r="F22" s="4">
        <v>14</v>
      </c>
      <c r="G22" s="4">
        <v>5</v>
      </c>
      <c r="H22" s="12">
        <f>(F22/150*G22/30)*100</f>
        <v>1.5555555555555556</v>
      </c>
    </row>
    <row r="23" spans="1:8">
      <c r="A23" s="3" t="s">
        <v>174</v>
      </c>
      <c r="B23" t="s">
        <v>141</v>
      </c>
      <c r="C23" t="s">
        <v>151</v>
      </c>
      <c r="D23" s="4" t="s">
        <v>88</v>
      </c>
      <c r="E23" s="4" t="s">
        <v>154</v>
      </c>
      <c r="F23" s="4">
        <v>10</v>
      </c>
      <c r="G23" s="4">
        <v>7</v>
      </c>
      <c r="H23" s="12">
        <f>(F23/150*G23/30)*100</f>
        <v>1.5555555555555556</v>
      </c>
    </row>
    <row r="24" spans="1:8">
      <c r="A24" s="3">
        <v>19</v>
      </c>
      <c r="B24" t="s">
        <v>148</v>
      </c>
      <c r="C24" t="s">
        <v>146</v>
      </c>
      <c r="D24" s="4" t="s">
        <v>129</v>
      </c>
      <c r="E24" s="4" t="s">
        <v>131</v>
      </c>
      <c r="F24" s="4">
        <v>14</v>
      </c>
      <c r="G24" s="4">
        <v>5</v>
      </c>
      <c r="H24" s="12">
        <f>(F24/150*G24/30)*100</f>
        <v>1.5555555555555556</v>
      </c>
    </row>
    <row r="25" spans="1:8">
      <c r="A25" s="3">
        <v>20</v>
      </c>
      <c r="B25" t="s">
        <v>143</v>
      </c>
      <c r="C25" t="s">
        <v>137</v>
      </c>
      <c r="D25" s="4" t="s">
        <v>129</v>
      </c>
      <c r="E25" s="4" t="s">
        <v>131</v>
      </c>
      <c r="F25" s="4">
        <v>11</v>
      </c>
      <c r="G25" s="4">
        <v>6</v>
      </c>
      <c r="H25" s="12">
        <f>(F25/150*G25/30)*100</f>
        <v>1.4666666666666666</v>
      </c>
    </row>
    <row r="26" spans="1:8">
      <c r="A26" s="3" t="s">
        <v>175</v>
      </c>
      <c r="B26" t="s">
        <v>141</v>
      </c>
      <c r="C26" t="s">
        <v>152</v>
      </c>
      <c r="D26" s="4" t="s">
        <v>88</v>
      </c>
      <c r="E26" s="4" t="s">
        <v>154</v>
      </c>
      <c r="F26" s="4">
        <v>12</v>
      </c>
      <c r="G26" s="4">
        <v>5</v>
      </c>
      <c r="H26" s="12">
        <f>(F26/150*G26/30)*100</f>
        <v>1.3333333333333335</v>
      </c>
    </row>
    <row r="27" spans="1:8">
      <c r="A27" s="3">
        <v>22</v>
      </c>
      <c r="B27" t="s">
        <v>110</v>
      </c>
      <c r="C27" t="s">
        <v>111</v>
      </c>
      <c r="D27" s="4" t="s">
        <v>129</v>
      </c>
      <c r="E27" s="4" t="s">
        <v>131</v>
      </c>
      <c r="F27" s="4">
        <v>10</v>
      </c>
      <c r="G27" s="4">
        <v>6</v>
      </c>
      <c r="H27" s="12">
        <f>(F27/150*G27/30)*100</f>
        <v>1.3333333333333335</v>
      </c>
    </row>
    <row r="28" spans="1:8">
      <c r="A28" s="3" t="s">
        <v>176</v>
      </c>
      <c r="B28" t="s">
        <v>172</v>
      </c>
      <c r="C28" t="s">
        <v>171</v>
      </c>
      <c r="D28" s="4" t="s">
        <v>130</v>
      </c>
      <c r="E28" s="4" t="s">
        <v>131</v>
      </c>
      <c r="F28" s="4">
        <v>9</v>
      </c>
      <c r="G28" s="4">
        <v>3</v>
      </c>
      <c r="H28" s="12">
        <f>(F28/150*G28/30)*100</f>
        <v>0.6</v>
      </c>
    </row>
    <row r="29" spans="1:8">
      <c r="A29" s="3" t="s">
        <v>177</v>
      </c>
      <c r="B29" t="s">
        <v>141</v>
      </c>
      <c r="C29" t="s">
        <v>136</v>
      </c>
      <c r="D29" s="4" t="s">
        <v>130</v>
      </c>
      <c r="E29" s="4" t="s">
        <v>154</v>
      </c>
      <c r="F29" s="4">
        <v>5</v>
      </c>
      <c r="G29" s="4">
        <v>2</v>
      </c>
      <c r="H29" s="12">
        <f>(F29/150*G29/30)*100</f>
        <v>0.22222222222222221</v>
      </c>
    </row>
    <row r="30" spans="1:8">
      <c r="A30" s="3" t="s">
        <v>178</v>
      </c>
      <c r="B30" t="s">
        <v>102</v>
      </c>
      <c r="C30" t="s">
        <v>103</v>
      </c>
      <c r="D30" s="4" t="s">
        <v>130</v>
      </c>
      <c r="E30" s="4" t="s">
        <v>131</v>
      </c>
      <c r="F30" s="4">
        <v>3</v>
      </c>
      <c r="G30" s="4">
        <v>2</v>
      </c>
      <c r="H30" s="12">
        <f>(F30/150*G30/30)*100</f>
        <v>0.13333333333333333</v>
      </c>
    </row>
    <row r="31" spans="1:8">
      <c r="A31" s="3" t="s">
        <v>179</v>
      </c>
      <c r="B31" t="s">
        <v>144</v>
      </c>
      <c r="C31" t="s">
        <v>138</v>
      </c>
      <c r="D31" s="4" t="s">
        <v>130</v>
      </c>
      <c r="E31" s="4" t="s">
        <v>153</v>
      </c>
      <c r="F31" s="4">
        <v>2</v>
      </c>
      <c r="G31" s="4">
        <v>1</v>
      </c>
      <c r="H31" s="12">
        <f>(F31/150*G31/30)*100</f>
        <v>4.4444444444444446E-2</v>
      </c>
    </row>
    <row r="32" spans="1:8">
      <c r="A32" s="3" t="s">
        <v>180</v>
      </c>
      <c r="B32" t="s">
        <v>147</v>
      </c>
      <c r="C32" t="s">
        <v>145</v>
      </c>
      <c r="D32" s="4" t="s">
        <v>130</v>
      </c>
      <c r="E32" s="4" t="s">
        <v>131</v>
      </c>
      <c r="F32" s="4">
        <v>2</v>
      </c>
      <c r="G32" s="4">
        <v>1</v>
      </c>
      <c r="H32" s="12">
        <f>(F32/150*G32/30)*100</f>
        <v>4.4444444444444446E-2</v>
      </c>
    </row>
    <row r="33" spans="1:8">
      <c r="A33" s="3">
        <v>28</v>
      </c>
      <c r="B33" s="4" t="s">
        <v>156</v>
      </c>
      <c r="C33" s="4" t="s">
        <v>134</v>
      </c>
      <c r="D33" s="4" t="s">
        <v>130</v>
      </c>
      <c r="E33" s="4" t="s">
        <v>131</v>
      </c>
      <c r="F33" s="4">
        <v>0</v>
      </c>
      <c r="G33" s="4">
        <v>0</v>
      </c>
      <c r="H33" s="12">
        <f>(F33/150*G33/30)*100</f>
        <v>0</v>
      </c>
    </row>
    <row r="34" spans="1:8">
      <c r="A34" s="3"/>
      <c r="B34" s="4"/>
      <c r="C34" s="4"/>
      <c r="D34" s="4"/>
      <c r="E34" s="4"/>
      <c r="F34" s="4"/>
      <c r="G34" s="4"/>
      <c r="H34" s="12">
        <f t="shared" ref="H34:H35" si="0">(F34/150*G34/30)*100</f>
        <v>0</v>
      </c>
    </row>
    <row r="35" spans="1:8" ht="13.8" thickBot="1">
      <c r="A35" s="5"/>
      <c r="B35" s="6"/>
      <c r="C35" s="6"/>
      <c r="D35" s="6"/>
      <c r="E35" s="6"/>
      <c r="F35" s="6"/>
      <c r="G35" s="6"/>
      <c r="H35" s="12">
        <f t="shared" si="0"/>
        <v>0</v>
      </c>
    </row>
  </sheetData>
  <sortState ref="A7:H37">
    <sortCondition descending="1" ref="H6"/>
  </sortState>
  <phoneticPr fontId="0" type="noConversion"/>
  <pageMargins left="0.75" right="0.75" top="1" bottom="1" header="0.4921259845" footer="0.4921259845"/>
  <pageSetup paperSize="9" orientation="portrait" horizontalDpi="0" r:id="rId1"/>
  <headerFooter alignWithMargins="0">
    <oddHeader>&amp;Lannexe 4 propulseur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7"/>
  <sheetViews>
    <sheetView topLeftCell="A3" workbookViewId="0">
      <selection activeCell="F7" sqref="F7"/>
    </sheetView>
  </sheetViews>
  <sheetFormatPr baseColWidth="10" defaultRowHeight="13.2"/>
  <cols>
    <col min="1" max="1" width="6.33203125" customWidth="1"/>
    <col min="2" max="2" width="21.88671875" customWidth="1"/>
    <col min="3" max="3" width="15.109375" customWidth="1"/>
    <col min="5" max="5" width="14.88671875" customWidth="1"/>
    <col min="6" max="6" width="13.44140625" customWidth="1"/>
  </cols>
  <sheetData>
    <row r="1" spans="1:7">
      <c r="A1" s="14"/>
      <c r="B1" s="15" t="s">
        <v>14</v>
      </c>
      <c r="C1" s="14"/>
      <c r="D1" s="14"/>
      <c r="E1" s="14"/>
      <c r="F1" s="14"/>
      <c r="G1" s="16"/>
    </row>
    <row r="2" spans="1:7">
      <c r="A2" s="14"/>
      <c r="B2" s="15"/>
      <c r="C2" s="14"/>
      <c r="D2" s="14"/>
      <c r="E2" s="14"/>
      <c r="F2" s="14"/>
      <c r="G2" s="16"/>
    </row>
    <row r="3" spans="1:7">
      <c r="A3" s="17"/>
      <c r="B3" s="18" t="s">
        <v>1</v>
      </c>
      <c r="C3" s="18" t="s">
        <v>15</v>
      </c>
      <c r="D3" s="18" t="s">
        <v>16</v>
      </c>
      <c r="E3" s="18" t="s">
        <v>18</v>
      </c>
      <c r="F3" s="18" t="s">
        <v>17</v>
      </c>
      <c r="G3" s="19" t="s">
        <v>19</v>
      </c>
    </row>
    <row r="4" spans="1:7" ht="15" customHeight="1">
      <c r="A4" s="20">
        <v>1</v>
      </c>
      <c r="B4" s="21" t="s">
        <v>20</v>
      </c>
      <c r="C4" s="21" t="s">
        <v>21</v>
      </c>
      <c r="D4" s="20" t="s">
        <v>22</v>
      </c>
      <c r="E4" s="20">
        <v>114</v>
      </c>
      <c r="F4" s="20">
        <v>30</v>
      </c>
      <c r="G4" s="22">
        <f t="shared" ref="G4:G47" si="0">(F4/30)*(E4/150)*100</f>
        <v>76</v>
      </c>
    </row>
    <row r="5" spans="1:7" ht="15" customHeight="1">
      <c r="A5" s="20">
        <v>2</v>
      </c>
      <c r="B5" s="21" t="s">
        <v>23</v>
      </c>
      <c r="C5" s="21" t="s">
        <v>24</v>
      </c>
      <c r="D5" s="20" t="s">
        <v>22</v>
      </c>
      <c r="E5" s="20">
        <v>108</v>
      </c>
      <c r="F5" s="20">
        <v>30</v>
      </c>
      <c r="G5" s="22">
        <f t="shared" si="0"/>
        <v>72</v>
      </c>
    </row>
    <row r="6" spans="1:7" ht="15" customHeight="1">
      <c r="A6" s="20">
        <v>3</v>
      </c>
      <c r="B6" s="21" t="s">
        <v>25</v>
      </c>
      <c r="C6" s="21" t="s">
        <v>26</v>
      </c>
      <c r="D6" s="20" t="s">
        <v>22</v>
      </c>
      <c r="E6" s="20">
        <v>104</v>
      </c>
      <c r="F6" s="20">
        <v>30</v>
      </c>
      <c r="G6" s="22">
        <f t="shared" si="0"/>
        <v>69.333333333333343</v>
      </c>
    </row>
    <row r="7" spans="1:7" ht="15" customHeight="1">
      <c r="A7" s="20">
        <v>4</v>
      </c>
      <c r="B7" s="21" t="s">
        <v>27</v>
      </c>
      <c r="C7" s="21" t="s">
        <v>28</v>
      </c>
      <c r="D7" s="20" t="s">
        <v>22</v>
      </c>
      <c r="E7" s="20">
        <v>102</v>
      </c>
      <c r="F7" s="20">
        <v>29</v>
      </c>
      <c r="G7" s="22">
        <f t="shared" si="0"/>
        <v>65.733333333333348</v>
      </c>
    </row>
    <row r="8" spans="1:7" ht="15" customHeight="1">
      <c r="A8" s="20">
        <v>5</v>
      </c>
      <c r="B8" s="21" t="s">
        <v>29</v>
      </c>
      <c r="C8" s="21" t="s">
        <v>30</v>
      </c>
      <c r="D8" s="20" t="s">
        <v>22</v>
      </c>
      <c r="E8" s="20">
        <v>101</v>
      </c>
      <c r="F8" s="20">
        <v>28</v>
      </c>
      <c r="G8" s="22">
        <f t="shared" si="0"/>
        <v>62.844444444444449</v>
      </c>
    </row>
    <row r="9" spans="1:7" ht="15" customHeight="1">
      <c r="A9" s="20">
        <v>6</v>
      </c>
      <c r="B9" s="21" t="s">
        <v>31</v>
      </c>
      <c r="C9" s="21" t="s">
        <v>32</v>
      </c>
      <c r="D9" s="20" t="s">
        <v>22</v>
      </c>
      <c r="E9" s="20">
        <v>97</v>
      </c>
      <c r="F9" s="20">
        <v>29</v>
      </c>
      <c r="G9" s="22">
        <f t="shared" si="0"/>
        <v>62.511111111111106</v>
      </c>
    </row>
    <row r="10" spans="1:7" ht="15" customHeight="1">
      <c r="A10" s="20">
        <v>7</v>
      </c>
      <c r="B10" s="21" t="s">
        <v>33</v>
      </c>
      <c r="C10" s="21" t="s">
        <v>30</v>
      </c>
      <c r="D10" s="20" t="s">
        <v>22</v>
      </c>
      <c r="E10" s="20">
        <v>96</v>
      </c>
      <c r="F10" s="20">
        <v>29</v>
      </c>
      <c r="G10" s="22">
        <f t="shared" si="0"/>
        <v>61.866666666666667</v>
      </c>
    </row>
    <row r="11" spans="1:7" ht="15" customHeight="1">
      <c r="A11" s="20">
        <v>8</v>
      </c>
      <c r="B11" s="21" t="s">
        <v>34</v>
      </c>
      <c r="C11" s="21" t="s">
        <v>35</v>
      </c>
      <c r="D11" s="20" t="s">
        <v>22</v>
      </c>
      <c r="E11" s="20">
        <v>91</v>
      </c>
      <c r="F11" s="20">
        <v>30</v>
      </c>
      <c r="G11" s="22">
        <f t="shared" si="0"/>
        <v>60.666666666666671</v>
      </c>
    </row>
    <row r="12" spans="1:7" ht="15" customHeight="1">
      <c r="A12" s="20">
        <v>9</v>
      </c>
      <c r="B12" s="21" t="s">
        <v>20</v>
      </c>
      <c r="C12" s="21" t="s">
        <v>36</v>
      </c>
      <c r="D12" s="20" t="s">
        <v>22</v>
      </c>
      <c r="E12" s="20">
        <v>97</v>
      </c>
      <c r="F12" s="20">
        <v>26</v>
      </c>
      <c r="G12" s="22">
        <f t="shared" si="0"/>
        <v>56.044444444444444</v>
      </c>
    </row>
    <row r="13" spans="1:7" ht="15" customHeight="1">
      <c r="A13" s="20">
        <v>10</v>
      </c>
      <c r="B13" s="21" t="s">
        <v>37</v>
      </c>
      <c r="C13" s="21" t="s">
        <v>38</v>
      </c>
      <c r="D13" s="20" t="s">
        <v>22</v>
      </c>
      <c r="E13" s="20">
        <v>85</v>
      </c>
      <c r="F13" s="20">
        <v>29</v>
      </c>
      <c r="G13" s="22">
        <f t="shared" si="0"/>
        <v>54.777777777777779</v>
      </c>
    </row>
    <row r="14" spans="1:7" ht="15" customHeight="1">
      <c r="A14" s="20">
        <v>11</v>
      </c>
      <c r="B14" s="21" t="s">
        <v>39</v>
      </c>
      <c r="C14" s="21" t="s">
        <v>40</v>
      </c>
      <c r="D14" s="20" t="s">
        <v>22</v>
      </c>
      <c r="E14" s="20">
        <v>86</v>
      </c>
      <c r="F14" s="20">
        <v>28</v>
      </c>
      <c r="G14" s="22">
        <f t="shared" si="0"/>
        <v>53.511111111111106</v>
      </c>
    </row>
    <row r="15" spans="1:7" ht="15" customHeight="1">
      <c r="A15" s="23">
        <v>12</v>
      </c>
      <c r="B15" s="21" t="s">
        <v>41</v>
      </c>
      <c r="C15" s="21" t="s">
        <v>42</v>
      </c>
      <c r="D15" s="20" t="s">
        <v>22</v>
      </c>
      <c r="E15" s="20">
        <v>87</v>
      </c>
      <c r="F15" s="20">
        <v>27</v>
      </c>
      <c r="G15" s="22">
        <f t="shared" si="0"/>
        <v>52.2</v>
      </c>
    </row>
    <row r="16" spans="1:7" ht="15" customHeight="1">
      <c r="A16" s="23">
        <v>12</v>
      </c>
      <c r="B16" s="21" t="s">
        <v>43</v>
      </c>
      <c r="C16" s="21" t="s">
        <v>44</v>
      </c>
      <c r="D16" s="20" t="s">
        <v>22</v>
      </c>
      <c r="E16" s="20">
        <v>81</v>
      </c>
      <c r="F16" s="20">
        <v>29</v>
      </c>
      <c r="G16" s="22">
        <f t="shared" si="0"/>
        <v>52.2</v>
      </c>
    </row>
    <row r="17" spans="1:7" ht="15" customHeight="1">
      <c r="A17" s="23">
        <v>12</v>
      </c>
      <c r="B17" s="21" t="s">
        <v>45</v>
      </c>
      <c r="C17" s="21" t="s">
        <v>46</v>
      </c>
      <c r="D17" s="20" t="s">
        <v>22</v>
      </c>
      <c r="E17" s="20">
        <v>81</v>
      </c>
      <c r="F17" s="20">
        <v>29</v>
      </c>
      <c r="G17" s="22">
        <f t="shared" si="0"/>
        <v>52.2</v>
      </c>
    </row>
    <row r="18" spans="1:7" ht="15" customHeight="1">
      <c r="A18" s="20">
        <v>15</v>
      </c>
      <c r="B18" s="21" t="s">
        <v>47</v>
      </c>
      <c r="C18" s="21" t="s">
        <v>48</v>
      </c>
      <c r="D18" s="20" t="s">
        <v>22</v>
      </c>
      <c r="E18" s="20">
        <v>85</v>
      </c>
      <c r="F18" s="20">
        <v>27</v>
      </c>
      <c r="G18" s="22">
        <f t="shared" si="0"/>
        <v>51</v>
      </c>
    </row>
    <row r="19" spans="1:7" ht="15" customHeight="1">
      <c r="A19" s="20">
        <v>16</v>
      </c>
      <c r="B19" s="21" t="s">
        <v>49</v>
      </c>
      <c r="C19" s="21" t="s">
        <v>50</v>
      </c>
      <c r="D19" s="20" t="s">
        <v>22</v>
      </c>
      <c r="E19" s="20">
        <v>84</v>
      </c>
      <c r="F19" s="20">
        <v>27</v>
      </c>
      <c r="G19" s="22">
        <f t="shared" si="0"/>
        <v>50.400000000000013</v>
      </c>
    </row>
    <row r="20" spans="1:7" ht="15" customHeight="1">
      <c r="A20" s="20">
        <v>17</v>
      </c>
      <c r="B20" s="21" t="s">
        <v>51</v>
      </c>
      <c r="C20" s="21" t="s">
        <v>52</v>
      </c>
      <c r="D20" s="20" t="s">
        <v>22</v>
      </c>
      <c r="E20" s="20">
        <v>87</v>
      </c>
      <c r="F20" s="20">
        <v>26</v>
      </c>
      <c r="G20" s="22">
        <f t="shared" si="0"/>
        <v>50.266666666666659</v>
      </c>
    </row>
    <row r="21" spans="1:7" ht="15" customHeight="1">
      <c r="A21" s="20">
        <v>18</v>
      </c>
      <c r="B21" s="21" t="s">
        <v>53</v>
      </c>
      <c r="C21" s="21" t="s">
        <v>54</v>
      </c>
      <c r="D21" s="20" t="s">
        <v>22</v>
      </c>
      <c r="E21" s="20">
        <v>83</v>
      </c>
      <c r="F21" s="20">
        <v>27</v>
      </c>
      <c r="G21" s="22">
        <f t="shared" si="0"/>
        <v>49.8</v>
      </c>
    </row>
    <row r="22" spans="1:7" ht="15" customHeight="1">
      <c r="A22" s="20">
        <v>19</v>
      </c>
      <c r="B22" s="21" t="s">
        <v>55</v>
      </c>
      <c r="C22" s="21" t="s">
        <v>56</v>
      </c>
      <c r="D22" s="20" t="s">
        <v>22</v>
      </c>
      <c r="E22" s="20">
        <v>84</v>
      </c>
      <c r="F22" s="20">
        <v>26</v>
      </c>
      <c r="G22" s="22">
        <f t="shared" si="0"/>
        <v>48.533333333333339</v>
      </c>
    </row>
    <row r="23" spans="1:7" ht="15" customHeight="1">
      <c r="A23" s="20">
        <v>20</v>
      </c>
      <c r="B23" s="21" t="s">
        <v>57</v>
      </c>
      <c r="C23" s="21" t="s">
        <v>58</v>
      </c>
      <c r="D23" s="20" t="s">
        <v>22</v>
      </c>
      <c r="E23" s="20">
        <v>73</v>
      </c>
      <c r="F23" s="20">
        <v>27</v>
      </c>
      <c r="G23" s="22">
        <f t="shared" si="0"/>
        <v>43.800000000000004</v>
      </c>
    </row>
    <row r="24" spans="1:7" ht="15" customHeight="1">
      <c r="A24" s="20">
        <v>21</v>
      </c>
      <c r="B24" s="21" t="s">
        <v>59</v>
      </c>
      <c r="C24" s="21" t="s">
        <v>60</v>
      </c>
      <c r="D24" s="20" t="s">
        <v>22</v>
      </c>
      <c r="E24" s="20">
        <v>77</v>
      </c>
      <c r="F24" s="20">
        <v>25</v>
      </c>
      <c r="G24" s="22">
        <f t="shared" si="0"/>
        <v>42.777777777777779</v>
      </c>
    </row>
    <row r="25" spans="1:7" ht="15" customHeight="1">
      <c r="A25" s="23">
        <v>22</v>
      </c>
      <c r="B25" s="21" t="s">
        <v>61</v>
      </c>
      <c r="C25" s="21" t="s">
        <v>62</v>
      </c>
      <c r="D25" s="20" t="s">
        <v>22</v>
      </c>
      <c r="E25" s="20">
        <v>75</v>
      </c>
      <c r="F25" s="20">
        <v>24</v>
      </c>
      <c r="G25" s="22">
        <f t="shared" si="0"/>
        <v>40</v>
      </c>
    </row>
    <row r="26" spans="1:7" ht="15" customHeight="1">
      <c r="A26" s="23">
        <v>22</v>
      </c>
      <c r="B26" s="21" t="s">
        <v>41</v>
      </c>
      <c r="C26" s="21" t="s">
        <v>63</v>
      </c>
      <c r="D26" s="20" t="s">
        <v>22</v>
      </c>
      <c r="E26" s="20">
        <v>75</v>
      </c>
      <c r="F26" s="20">
        <v>24</v>
      </c>
      <c r="G26" s="22">
        <f t="shared" si="0"/>
        <v>40</v>
      </c>
    </row>
    <row r="27" spans="1:7" ht="15" customHeight="1">
      <c r="A27" s="20">
        <v>24</v>
      </c>
      <c r="B27" s="21" t="s">
        <v>51</v>
      </c>
      <c r="C27" s="21" t="s">
        <v>64</v>
      </c>
      <c r="D27" s="20" t="s">
        <v>22</v>
      </c>
      <c r="E27" s="20">
        <v>68</v>
      </c>
      <c r="F27" s="20">
        <v>26</v>
      </c>
      <c r="G27" s="22">
        <f t="shared" si="0"/>
        <v>39.288888888888891</v>
      </c>
    </row>
    <row r="28" spans="1:7" ht="15" customHeight="1">
      <c r="A28" s="20">
        <v>25</v>
      </c>
      <c r="B28" s="21" t="s">
        <v>65</v>
      </c>
      <c r="C28" s="21" t="s">
        <v>66</v>
      </c>
      <c r="D28" s="20" t="s">
        <v>22</v>
      </c>
      <c r="E28" s="20">
        <v>67</v>
      </c>
      <c r="F28" s="20">
        <v>26</v>
      </c>
      <c r="G28" s="22">
        <f t="shared" si="0"/>
        <v>38.711111111111116</v>
      </c>
    </row>
    <row r="29" spans="1:7" ht="15" customHeight="1">
      <c r="A29" s="20">
        <v>26</v>
      </c>
      <c r="B29" s="21" t="s">
        <v>67</v>
      </c>
      <c r="C29" s="21" t="s">
        <v>30</v>
      </c>
      <c r="D29" s="20" t="s">
        <v>22</v>
      </c>
      <c r="E29" s="20">
        <v>67</v>
      </c>
      <c r="F29" s="20">
        <v>25</v>
      </c>
      <c r="G29" s="22">
        <f t="shared" si="0"/>
        <v>37.222222222222221</v>
      </c>
    </row>
    <row r="30" spans="1:7" ht="15" customHeight="1">
      <c r="A30" s="20">
        <v>27</v>
      </c>
      <c r="B30" s="21" t="s">
        <v>68</v>
      </c>
      <c r="C30" s="21" t="s">
        <v>69</v>
      </c>
      <c r="D30" s="20" t="s">
        <v>22</v>
      </c>
      <c r="E30" s="20">
        <v>68</v>
      </c>
      <c r="F30" s="20">
        <v>24</v>
      </c>
      <c r="G30" s="22">
        <f t="shared" si="0"/>
        <v>36.266666666666666</v>
      </c>
    </row>
    <row r="31" spans="1:7" ht="15" customHeight="1">
      <c r="A31" s="20">
        <v>28</v>
      </c>
      <c r="B31" s="21" t="s">
        <v>70</v>
      </c>
      <c r="C31" s="21" t="s">
        <v>71</v>
      </c>
      <c r="D31" s="20" t="s">
        <v>22</v>
      </c>
      <c r="E31" s="20">
        <v>67</v>
      </c>
      <c r="F31" s="20">
        <v>22</v>
      </c>
      <c r="G31" s="22">
        <f t="shared" si="0"/>
        <v>32.755555555555553</v>
      </c>
    </row>
    <row r="32" spans="1:7" ht="15" customHeight="1">
      <c r="A32" s="20">
        <v>29</v>
      </c>
      <c r="B32" s="21" t="s">
        <v>72</v>
      </c>
      <c r="C32" s="21" t="s">
        <v>69</v>
      </c>
      <c r="D32" s="20" t="s">
        <v>22</v>
      </c>
      <c r="E32" s="20">
        <v>67</v>
      </c>
      <c r="F32" s="20">
        <v>21</v>
      </c>
      <c r="G32" s="22">
        <f t="shared" si="0"/>
        <v>31.266666666666666</v>
      </c>
    </row>
    <row r="33" spans="1:7" ht="15" customHeight="1">
      <c r="A33" s="20">
        <v>30</v>
      </c>
      <c r="B33" s="21" t="s">
        <v>51</v>
      </c>
      <c r="C33" s="21" t="s">
        <v>73</v>
      </c>
      <c r="D33" s="20" t="s">
        <v>22</v>
      </c>
      <c r="E33" s="20">
        <v>60</v>
      </c>
      <c r="F33" s="20">
        <v>22</v>
      </c>
      <c r="G33" s="22">
        <f t="shared" si="0"/>
        <v>29.333333333333332</v>
      </c>
    </row>
    <row r="34" spans="1:7" ht="15" customHeight="1">
      <c r="A34" s="20">
        <v>31</v>
      </c>
      <c r="B34" s="21" t="s">
        <v>47</v>
      </c>
      <c r="C34" s="21" t="s">
        <v>74</v>
      </c>
      <c r="D34" s="20" t="s">
        <v>22</v>
      </c>
      <c r="E34" s="20">
        <v>57</v>
      </c>
      <c r="F34" s="20">
        <v>21</v>
      </c>
      <c r="G34" s="22">
        <f t="shared" si="0"/>
        <v>26.599999999999994</v>
      </c>
    </row>
    <row r="35" spans="1:7" ht="15" customHeight="1">
      <c r="A35" s="20">
        <v>32</v>
      </c>
      <c r="B35" s="21" t="s">
        <v>29</v>
      </c>
      <c r="C35" s="21" t="s">
        <v>75</v>
      </c>
      <c r="D35" s="20" t="s">
        <v>22</v>
      </c>
      <c r="E35" s="20">
        <v>53</v>
      </c>
      <c r="F35" s="20">
        <v>18</v>
      </c>
      <c r="G35" s="22">
        <f t="shared" si="0"/>
        <v>21.2</v>
      </c>
    </row>
    <row r="36" spans="1:7" ht="15" customHeight="1">
      <c r="A36" s="20">
        <v>33</v>
      </c>
      <c r="B36" s="21" t="s">
        <v>43</v>
      </c>
      <c r="C36" s="21" t="s">
        <v>76</v>
      </c>
      <c r="D36" s="20" t="s">
        <v>22</v>
      </c>
      <c r="E36" s="20">
        <v>47</v>
      </c>
      <c r="F36" s="20">
        <v>17</v>
      </c>
      <c r="G36" s="22">
        <f t="shared" si="0"/>
        <v>17.755555555555556</v>
      </c>
    </row>
    <row r="37" spans="1:7" ht="15" customHeight="1">
      <c r="A37" s="20">
        <v>34</v>
      </c>
      <c r="B37" s="21" t="s">
        <v>33</v>
      </c>
      <c r="C37" s="21" t="s">
        <v>77</v>
      </c>
      <c r="D37" s="20" t="s">
        <v>22</v>
      </c>
      <c r="E37" s="20">
        <v>41</v>
      </c>
      <c r="F37" s="20">
        <v>18</v>
      </c>
      <c r="G37" s="22">
        <f t="shared" si="0"/>
        <v>16.399999999999999</v>
      </c>
    </row>
    <row r="38" spans="1:7" ht="15" customHeight="1">
      <c r="A38" s="20">
        <v>35</v>
      </c>
      <c r="B38" s="21" t="s">
        <v>78</v>
      </c>
      <c r="C38" s="21" t="s">
        <v>79</v>
      </c>
      <c r="D38" s="20" t="s">
        <v>22</v>
      </c>
      <c r="E38" s="20">
        <v>42</v>
      </c>
      <c r="F38" s="20">
        <v>17</v>
      </c>
      <c r="G38" s="22">
        <f t="shared" si="0"/>
        <v>15.866666666666667</v>
      </c>
    </row>
    <row r="39" spans="1:7" ht="15" customHeight="1">
      <c r="A39" s="20">
        <v>36</v>
      </c>
      <c r="B39" s="21" t="s">
        <v>55</v>
      </c>
      <c r="C39" s="21" t="s">
        <v>80</v>
      </c>
      <c r="D39" s="20" t="s">
        <v>22</v>
      </c>
      <c r="E39" s="20">
        <v>38</v>
      </c>
      <c r="F39" s="20">
        <v>18</v>
      </c>
      <c r="G39" s="22">
        <f t="shared" si="0"/>
        <v>15.2</v>
      </c>
    </row>
    <row r="40" spans="1:7" ht="15" customHeight="1">
      <c r="A40" s="20">
        <v>37</v>
      </c>
      <c r="B40" s="21" t="s">
        <v>53</v>
      </c>
      <c r="C40" s="21" t="s">
        <v>81</v>
      </c>
      <c r="D40" s="20" t="s">
        <v>22</v>
      </c>
      <c r="E40" s="20">
        <v>36</v>
      </c>
      <c r="F40" s="20">
        <v>16</v>
      </c>
      <c r="G40" s="22">
        <f t="shared" si="0"/>
        <v>12.8</v>
      </c>
    </row>
    <row r="41" spans="1:7" ht="15" customHeight="1">
      <c r="A41" s="20">
        <v>38</v>
      </c>
      <c r="B41" s="21" t="s">
        <v>59</v>
      </c>
      <c r="C41" s="21" t="s">
        <v>82</v>
      </c>
      <c r="D41" s="20" t="s">
        <v>22</v>
      </c>
      <c r="E41" s="20">
        <v>30</v>
      </c>
      <c r="F41" s="20">
        <v>12</v>
      </c>
      <c r="G41" s="22">
        <f t="shared" si="0"/>
        <v>8.0000000000000018</v>
      </c>
    </row>
    <row r="42" spans="1:7" ht="15" customHeight="1">
      <c r="A42" s="20">
        <v>39</v>
      </c>
      <c r="B42" s="21" t="s">
        <v>83</v>
      </c>
      <c r="C42" s="21" t="s">
        <v>84</v>
      </c>
      <c r="D42" s="20" t="s">
        <v>22</v>
      </c>
      <c r="E42" s="20">
        <v>26</v>
      </c>
      <c r="F42" s="20">
        <v>11</v>
      </c>
      <c r="G42" s="22">
        <f t="shared" si="0"/>
        <v>6.3555555555555561</v>
      </c>
    </row>
    <row r="43" spans="1:7" ht="15" customHeight="1">
      <c r="A43" s="20">
        <v>40</v>
      </c>
      <c r="B43" s="21" t="s">
        <v>33</v>
      </c>
      <c r="C43" s="21" t="s">
        <v>85</v>
      </c>
      <c r="D43" s="20" t="s">
        <v>22</v>
      </c>
      <c r="E43" s="20">
        <v>25</v>
      </c>
      <c r="F43" s="20">
        <v>11</v>
      </c>
      <c r="G43" s="22">
        <f t="shared" si="0"/>
        <v>6.1111111111111098</v>
      </c>
    </row>
    <row r="44" spans="1:7" ht="15" customHeight="1">
      <c r="A44" s="20">
        <v>41</v>
      </c>
      <c r="B44" s="21" t="s">
        <v>37</v>
      </c>
      <c r="C44" s="21" t="s">
        <v>86</v>
      </c>
      <c r="D44" s="20" t="s">
        <v>22</v>
      </c>
      <c r="E44" s="20">
        <v>22</v>
      </c>
      <c r="F44" s="20">
        <v>10</v>
      </c>
      <c r="G44" s="22">
        <f t="shared" si="0"/>
        <v>4.8888888888888884</v>
      </c>
    </row>
    <row r="45" spans="1:7" ht="15" customHeight="1">
      <c r="A45" s="20">
        <v>1</v>
      </c>
      <c r="B45" s="21" t="s">
        <v>55</v>
      </c>
      <c r="C45" s="21" t="s">
        <v>87</v>
      </c>
      <c r="D45" s="20" t="s">
        <v>88</v>
      </c>
      <c r="E45" s="20">
        <v>52</v>
      </c>
      <c r="F45" s="20">
        <v>18</v>
      </c>
      <c r="G45" s="22">
        <f t="shared" si="0"/>
        <v>20.8</v>
      </c>
    </row>
    <row r="46" spans="1:7" ht="15" customHeight="1">
      <c r="A46" s="20">
        <v>2</v>
      </c>
      <c r="B46" s="21" t="s">
        <v>43</v>
      </c>
      <c r="C46" s="21" t="s">
        <v>89</v>
      </c>
      <c r="D46" s="20" t="s">
        <v>88</v>
      </c>
      <c r="E46" s="20">
        <v>49</v>
      </c>
      <c r="F46" s="20">
        <v>19</v>
      </c>
      <c r="G46" s="22">
        <f t="shared" si="0"/>
        <v>20.688888888888886</v>
      </c>
    </row>
    <row r="47" spans="1:7" ht="15" customHeight="1">
      <c r="A47" s="20">
        <v>3</v>
      </c>
      <c r="B47" s="21" t="s">
        <v>25</v>
      </c>
      <c r="C47" s="21" t="s">
        <v>90</v>
      </c>
      <c r="D47" s="20" t="s">
        <v>88</v>
      </c>
      <c r="E47" s="20">
        <v>29</v>
      </c>
      <c r="F47" s="20">
        <v>14</v>
      </c>
      <c r="G47" s="22">
        <f t="shared" si="0"/>
        <v>9.0222222222222221</v>
      </c>
    </row>
  </sheetData>
  <phoneticPr fontId="0" type="noConversion"/>
  <pageMargins left="0.75" right="0.75" top="1" bottom="1" header="0.4921259845" footer="0.4921259845"/>
  <pageSetup paperSize="9" scale="92" orientation="portrait" horizontalDpi="0" r:id="rId1"/>
  <headerFooter alignWithMargins="0">
    <oddHeader>&amp;LAnnexe 4 exemple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ARC</vt:lpstr>
      <vt:lpstr>PROPULSEUR</vt:lpstr>
      <vt:lpstr>exemple</vt:lpstr>
      <vt:lpstr>ARC!Área_de_impresión</vt:lpstr>
      <vt:lpstr>exemple!Área_de_impresión</vt:lpstr>
      <vt:lpstr>PROPULSEUR!Área_de_impresión</vt:lpstr>
    </vt:vector>
  </TitlesOfParts>
  <Company>swde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w11546</dc:creator>
  <cp:lastModifiedBy>riva2002@hotmail.com</cp:lastModifiedBy>
  <cp:lastPrinted>2005-12-28T10:32:12Z</cp:lastPrinted>
  <dcterms:created xsi:type="dcterms:W3CDTF">2002-12-16T15:27:56Z</dcterms:created>
  <dcterms:modified xsi:type="dcterms:W3CDTF">2024-05-05T17:37:22Z</dcterms:modified>
</cp:coreProperties>
</file>