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J\AppData\Local\Microsoft\Windows\INetCache\Content.MSO\"/>
    </mc:Choice>
  </mc:AlternateContent>
  <xr:revisionPtr revIDLastSave="0" documentId="8_{9CDD44A7-15DE-49E6-BD05-A1E1B36C55B0}" xr6:coauthVersionLast="47" xr6:coauthVersionMax="47" xr10:uidLastSave="{00000000-0000-0000-0000-000000000000}"/>
  <bookViews>
    <workbookView xWindow="5247" yWindow="2667" windowWidth="30928" windowHeight="19534" xr2:uid="{2875CD17-588A-4922-B3D8-E4946541F297}"/>
  </bookViews>
  <sheets>
    <sheet name="ARC" sheetId="1" r:id="rId1"/>
    <sheet name="PROPULSEUR" sheetId="2" r:id="rId2"/>
    <sheet name="exemple" sheetId="3" r:id="rId3"/>
  </sheets>
  <definedNames>
    <definedName name="_xlnm.Print_Area" localSheetId="0">ARC!$A$1:$H$27</definedName>
    <definedName name="_xlnm.Print_Area" localSheetId="2">exemple!$A$1:$G$47</definedName>
    <definedName name="_xlnm.Print_Area" localSheetId="1">PROPULSEUR!$A$1:$H$33</definedName>
  </definedName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" i="2" l="1"/>
  <c r="H25" i="2"/>
  <c r="H15" i="2"/>
  <c r="H30" i="2"/>
  <c r="H7" i="2"/>
  <c r="H20" i="2"/>
  <c r="H24" i="2"/>
  <c r="H21" i="2"/>
  <c r="H16" i="2"/>
  <c r="H28" i="2"/>
  <c r="H13" i="2"/>
  <c r="H3" i="2"/>
  <c r="H6" i="2"/>
  <c r="H23" i="2"/>
  <c r="H11" i="2"/>
  <c r="H26" i="2"/>
  <c r="H12" i="2"/>
  <c r="H22" i="2"/>
  <c r="H5" i="2"/>
  <c r="H29" i="2"/>
  <c r="H4" i="2"/>
  <c r="H10" i="2"/>
  <c r="H27" i="2"/>
  <c r="H18" i="2"/>
  <c r="H14" i="2"/>
  <c r="H17" i="2"/>
  <c r="H19" i="2"/>
  <c r="H8" i="2"/>
  <c r="H4" i="1"/>
  <c r="H18" i="1"/>
  <c r="H13" i="1"/>
  <c r="H23" i="1"/>
  <c r="H20" i="1"/>
  <c r="H28" i="1"/>
  <c r="H22" i="1"/>
  <c r="H11" i="1"/>
  <c r="H24" i="1"/>
  <c r="H29" i="1"/>
  <c r="H14" i="1"/>
  <c r="H6" i="1"/>
  <c r="H21" i="1"/>
  <c r="H5" i="1"/>
  <c r="H25" i="1"/>
  <c r="H15" i="1"/>
  <c r="H12" i="1"/>
  <c r="H10" i="1"/>
  <c r="H8" i="1"/>
  <c r="H17" i="1"/>
  <c r="H27" i="1"/>
  <c r="H9" i="1"/>
  <c r="H26" i="1"/>
  <c r="H7" i="1"/>
  <c r="H16" i="1"/>
  <c r="H19" i="1"/>
  <c r="H3" i="1"/>
  <c r="H2" i="1"/>
  <c r="G4" i="3"/>
  <c r="G5" i="3"/>
  <c r="G6" i="3"/>
  <c r="G7" i="3"/>
  <c r="G8" i="3"/>
  <c r="G9" i="3"/>
  <c r="G10" i="3"/>
  <c r="G11" i="3"/>
  <c r="G12" i="3"/>
  <c r="G13" i="3"/>
  <c r="G14" i="3"/>
  <c r="G15" i="3"/>
  <c r="G16" i="3"/>
  <c r="G17" i="3"/>
  <c r="G18" i="3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H2" i="2"/>
</calcChain>
</file>

<file path=xl/sharedStrings.xml><?xml version="1.0" encoding="utf-8"?>
<sst xmlns="http://schemas.openxmlformats.org/spreadsheetml/2006/main" count="414" uniqueCount="183">
  <si>
    <t>MANCHE DE :</t>
  </si>
  <si>
    <t>Nom</t>
  </si>
  <si>
    <t>prénom</t>
  </si>
  <si>
    <t>nationalité</t>
  </si>
  <si>
    <t>catégorie</t>
  </si>
  <si>
    <t>nbre de flèche</t>
  </si>
  <si>
    <t xml:space="preserve">nbre de points </t>
  </si>
  <si>
    <t>résultat</t>
  </si>
  <si>
    <t>place</t>
  </si>
  <si>
    <t>CHAMPIONNAT D'EUROPE DE TIR A L'ARC ET AU PROPULSEUR</t>
  </si>
  <si>
    <t>DATE :</t>
  </si>
  <si>
    <t>EPREUVE DE TIR AU PROPULSEUR</t>
  </si>
  <si>
    <t>nbre de Sagaies</t>
  </si>
  <si>
    <t>EPREUVE DE TIR A L'ARC</t>
  </si>
  <si>
    <t>Classement tir à l'arc - CATEGORIE ADULTE -MONTENEUF (56) 10-07-2004</t>
  </si>
  <si>
    <t>Prénom</t>
  </si>
  <si>
    <t>Catégorie</t>
  </si>
  <si>
    <t>Nb projectiles</t>
  </si>
  <si>
    <t>Points obtenus</t>
  </si>
  <si>
    <t>SCORE</t>
  </si>
  <si>
    <t>VALLET</t>
  </si>
  <si>
    <t>Daniel</t>
  </si>
  <si>
    <t>A</t>
  </si>
  <si>
    <t>PRIGENT</t>
  </si>
  <si>
    <t>Guy</t>
  </si>
  <si>
    <t>REBEIX</t>
  </si>
  <si>
    <t>Michel</t>
  </si>
  <si>
    <t>POUESSEL</t>
  </si>
  <si>
    <t>Yannick</t>
  </si>
  <si>
    <t>METZ</t>
  </si>
  <si>
    <t>Bruno</t>
  </si>
  <si>
    <t>DIJOUX</t>
  </si>
  <si>
    <t>Patrick</t>
  </si>
  <si>
    <t>HALBMEYER</t>
  </si>
  <si>
    <t>LEVY</t>
  </si>
  <si>
    <t>George</t>
  </si>
  <si>
    <t>Serge</t>
  </si>
  <si>
    <t>HOUDART</t>
  </si>
  <si>
    <t>Jérôme</t>
  </si>
  <si>
    <t>REBATTET</t>
  </si>
  <si>
    <t>Jean-Paul</t>
  </si>
  <si>
    <t>DURAND</t>
  </si>
  <si>
    <t>Francis</t>
  </si>
  <si>
    <t>GUERRY</t>
  </si>
  <si>
    <t>Benoit</t>
  </si>
  <si>
    <t>MADELAINE</t>
  </si>
  <si>
    <t>Stephane</t>
  </si>
  <si>
    <t>BOUCREUX</t>
  </si>
  <si>
    <t>Pascal</t>
  </si>
  <si>
    <t>GOURIOU</t>
  </si>
  <si>
    <t>Yves</t>
  </si>
  <si>
    <t>SAUVION</t>
  </si>
  <si>
    <t>Eric</t>
  </si>
  <si>
    <t>LENOIRE</t>
  </si>
  <si>
    <t>John</t>
  </si>
  <si>
    <t>BONNEAU</t>
  </si>
  <si>
    <t>Stéphane</t>
  </si>
  <si>
    <t>BRILLOUET</t>
  </si>
  <si>
    <t>Olivier</t>
  </si>
  <si>
    <t>NIBAUDEAU</t>
  </si>
  <si>
    <t>Alain</t>
  </si>
  <si>
    <t>AIME</t>
  </si>
  <si>
    <t>Marie-Jo</t>
  </si>
  <si>
    <t>Delphine</t>
  </si>
  <si>
    <t>Arthur</t>
  </si>
  <si>
    <t>MONNERIE</t>
  </si>
  <si>
    <t>Lucile</t>
  </si>
  <si>
    <t>ROESCH</t>
  </si>
  <si>
    <t>PIVETEAU</t>
  </si>
  <si>
    <t>Geneviève</t>
  </si>
  <si>
    <t>LAVAUZELLE</t>
  </si>
  <si>
    <t>Véronique</t>
  </si>
  <si>
    <t>MEUNIER</t>
  </si>
  <si>
    <t>Renaud</t>
  </si>
  <si>
    <t>Corinne</t>
  </si>
  <si>
    <t>Christine</t>
  </si>
  <si>
    <t>Florence</t>
  </si>
  <si>
    <t>Aymeric</t>
  </si>
  <si>
    <t>CLERMONT-BARRIERE</t>
  </si>
  <si>
    <t>Sylvie</t>
  </si>
  <si>
    <t>Pauline</t>
  </si>
  <si>
    <t>Evelyne</t>
  </si>
  <si>
    <t>Roselyne</t>
  </si>
  <si>
    <t>TOUZE</t>
  </si>
  <si>
    <t>Morgane</t>
  </si>
  <si>
    <t>Liliane</t>
  </si>
  <si>
    <t>Isabelle</t>
  </si>
  <si>
    <t>Simon</t>
  </si>
  <si>
    <t>E</t>
  </si>
  <si>
    <t>Robin</t>
  </si>
  <si>
    <t>Nicolas</t>
  </si>
  <si>
    <t>Valgañón</t>
  </si>
  <si>
    <t>Luis Ángel</t>
  </si>
  <si>
    <t>De la Llave González</t>
  </si>
  <si>
    <t>Ángel</t>
  </si>
  <si>
    <t>Frades Cano</t>
  </si>
  <si>
    <t>Grande Delgado</t>
  </si>
  <si>
    <t>Gabriel</t>
  </si>
  <si>
    <t>Cascajares Marín</t>
  </si>
  <si>
    <t xml:space="preserve">Raúl </t>
  </si>
  <si>
    <t>Bretón Toyas</t>
  </si>
  <si>
    <t>Jorge</t>
  </si>
  <si>
    <t>Herrero Torrecilla</t>
  </si>
  <si>
    <t>Miguel</t>
  </si>
  <si>
    <t>Adrián</t>
  </si>
  <si>
    <t>María</t>
  </si>
  <si>
    <t>Asier</t>
  </si>
  <si>
    <t>Mena Ortiz</t>
  </si>
  <si>
    <t>González Cano</t>
  </si>
  <si>
    <t>Larrañaga López de Alda</t>
  </si>
  <si>
    <t>H</t>
  </si>
  <si>
    <t>F</t>
  </si>
  <si>
    <t>España</t>
  </si>
  <si>
    <t>Eduardo</t>
  </si>
  <si>
    <t>Laura</t>
  </si>
  <si>
    <t>Montañés Ruiz</t>
  </si>
  <si>
    <t xml:space="preserve">Zuhaitz </t>
  </si>
  <si>
    <t>Francia</t>
  </si>
  <si>
    <t>María José</t>
  </si>
  <si>
    <t>Cascajares Pérez</t>
  </si>
  <si>
    <t>Izan</t>
  </si>
  <si>
    <t>Durancet</t>
  </si>
  <si>
    <t>Jean Jacques</t>
  </si>
  <si>
    <t>Brigitte</t>
  </si>
  <si>
    <t>Bosom Diumenjó</t>
  </si>
  <si>
    <t>Marcel</t>
  </si>
  <si>
    <t>López de Alda Larrañaga</t>
  </si>
  <si>
    <t>Sáenz-López</t>
  </si>
  <si>
    <t>Julián</t>
  </si>
  <si>
    <t>Ortega Ramos</t>
  </si>
  <si>
    <t>Zaira</t>
  </si>
  <si>
    <t>Retiveau</t>
  </si>
  <si>
    <t>Gilles</t>
  </si>
  <si>
    <t>Francoise</t>
  </si>
  <si>
    <t>Castilla Camino</t>
  </si>
  <si>
    <t>Derungs</t>
  </si>
  <si>
    <t>Gion Andri</t>
  </si>
  <si>
    <t>Suiza</t>
  </si>
  <si>
    <t>Martínez Pérez</t>
  </si>
  <si>
    <t>Javier</t>
  </si>
  <si>
    <t xml:space="preserve">Ruiz Martínez </t>
  </si>
  <si>
    <t>Ari</t>
  </si>
  <si>
    <t>Montañés Garrido</t>
  </si>
  <si>
    <t>Roberto</t>
  </si>
  <si>
    <t>Garrido</t>
  </si>
  <si>
    <t>Leo</t>
  </si>
  <si>
    <t>Eguren Uribarri</t>
  </si>
  <si>
    <t>Jose María</t>
  </si>
  <si>
    <t>Goyeneche Apastegui</t>
  </si>
  <si>
    <t>Amaia</t>
  </si>
  <si>
    <t>Tapia</t>
  </si>
  <si>
    <t>Jexux</t>
  </si>
  <si>
    <t>Paco</t>
  </si>
  <si>
    <t>Peio</t>
  </si>
  <si>
    <t>Fernández Rubio</t>
  </si>
  <si>
    <t>Izaskun</t>
  </si>
  <si>
    <t>López Tejedor</t>
  </si>
  <si>
    <t>Álex</t>
  </si>
  <si>
    <t>3 y 4 Mayo</t>
  </si>
  <si>
    <t>Dawson</t>
  </si>
  <si>
    <t>Chris</t>
  </si>
  <si>
    <t>Rubén</t>
  </si>
  <si>
    <t>Pérez</t>
  </si>
  <si>
    <t>Valbuena</t>
  </si>
  <si>
    <t>Barrio</t>
  </si>
  <si>
    <t>1M</t>
  </si>
  <si>
    <t>2M (ex)</t>
  </si>
  <si>
    <t>3M</t>
  </si>
  <si>
    <t>1E</t>
  </si>
  <si>
    <t>2E</t>
  </si>
  <si>
    <t>1F</t>
  </si>
  <si>
    <t>2F</t>
  </si>
  <si>
    <t>3F</t>
  </si>
  <si>
    <t>Andreva Ugarte</t>
  </si>
  <si>
    <t>Nacho</t>
  </si>
  <si>
    <t>Andreva</t>
  </si>
  <si>
    <t>Nora</t>
  </si>
  <si>
    <t>1H</t>
  </si>
  <si>
    <t>2H</t>
  </si>
  <si>
    <t>3H</t>
  </si>
  <si>
    <t>3E</t>
  </si>
  <si>
    <t>3F (ex)</t>
  </si>
  <si>
    <t>France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</si>
</sst>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b/>
      <i/>
      <sz val="10"/>
      <name val="Arial"/>
      <family val="2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2" fontId="0" fillId="0" borderId="0" xfId="0" applyNumberFormat="1" applyAlignment="1">
      <alignment horizontal="center"/>
    </xf>
    <xf numFmtId="2" fontId="0" fillId="0" borderId="7" xfId="0" applyNumberForma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/>
    </xf>
    <xf numFmtId="4" fontId="1" fillId="0" borderId="9" xfId="0" applyNumberFormat="1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4" fontId="0" fillId="0" borderId="2" xfId="0" applyNumberFormat="1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766DE5-515C-43A3-8A96-E24EE8FC526A}">
  <sheetPr>
    <pageSetUpPr fitToPage="1"/>
  </sheetPr>
  <dimension ref="A1:H33"/>
  <sheetViews>
    <sheetView tabSelected="1" workbookViewId="0">
      <selection activeCell="K11" sqref="K11"/>
    </sheetView>
  </sheetViews>
  <sheetFormatPr baseColWidth="10" defaultRowHeight="12.55" x14ac:dyDescent="0.2"/>
  <cols>
    <col min="1" max="1" width="6.33203125" customWidth="1"/>
    <col min="2" max="2" width="15.44140625" customWidth="1"/>
    <col min="3" max="3" width="18.44140625" customWidth="1"/>
    <col min="6" max="6" width="13.33203125" bestFit="1" customWidth="1"/>
    <col min="7" max="7" width="12.5546875" bestFit="1" customWidth="1"/>
    <col min="8" max="8" width="11.44140625" style="8" customWidth="1"/>
  </cols>
  <sheetData>
    <row r="1" spans="1:8" x14ac:dyDescent="0.2">
      <c r="A1" t="s">
        <v>8</v>
      </c>
      <c r="B1" t="s">
        <v>1</v>
      </c>
      <c r="C1" t="s">
        <v>2</v>
      </c>
      <c r="D1" t="s">
        <v>4</v>
      </c>
      <c r="E1" t="s">
        <v>3</v>
      </c>
      <c r="F1" t="s">
        <v>6</v>
      </c>
      <c r="G1" t="s">
        <v>5</v>
      </c>
      <c r="H1" s="8" t="s">
        <v>7</v>
      </c>
    </row>
    <row r="2" spans="1:8" x14ac:dyDescent="0.2">
      <c r="A2" t="s">
        <v>165</v>
      </c>
      <c r="B2" t="s">
        <v>100</v>
      </c>
      <c r="C2" t="s">
        <v>92</v>
      </c>
      <c r="D2" t="s">
        <v>110</v>
      </c>
      <c r="E2" t="s">
        <v>112</v>
      </c>
      <c r="F2">
        <v>136</v>
      </c>
      <c r="G2">
        <v>30</v>
      </c>
      <c r="H2" s="8">
        <f t="shared" ref="H2:H29" si="0">(F2/150*G2/30)*100</f>
        <v>90.666666666666657</v>
      </c>
    </row>
    <row r="3" spans="1:8" x14ac:dyDescent="0.2">
      <c r="A3" t="s">
        <v>166</v>
      </c>
      <c r="B3" t="s">
        <v>93</v>
      </c>
      <c r="C3" t="s">
        <v>94</v>
      </c>
      <c r="D3" t="s">
        <v>110</v>
      </c>
      <c r="E3" t="s">
        <v>112</v>
      </c>
      <c r="F3">
        <v>114</v>
      </c>
      <c r="G3">
        <v>30</v>
      </c>
      <c r="H3" s="8">
        <f t="shared" si="0"/>
        <v>76</v>
      </c>
    </row>
    <row r="4" spans="1:8" ht="13.15" thickBot="1" x14ac:dyDescent="0.25">
      <c r="A4" t="s">
        <v>166</v>
      </c>
      <c r="B4" t="s">
        <v>159</v>
      </c>
      <c r="C4" t="s">
        <v>160</v>
      </c>
      <c r="D4" t="s">
        <v>110</v>
      </c>
      <c r="E4" t="s">
        <v>182</v>
      </c>
      <c r="F4">
        <v>114</v>
      </c>
      <c r="G4">
        <v>30</v>
      </c>
      <c r="H4" s="8">
        <f t="shared" si="0"/>
        <v>76</v>
      </c>
    </row>
    <row r="5" spans="1:8" ht="13.15" thickBot="1" x14ac:dyDescent="0.25">
      <c r="A5" s="7" t="s">
        <v>167</v>
      </c>
      <c r="B5" s="7" t="s">
        <v>131</v>
      </c>
      <c r="C5" s="7" t="s">
        <v>132</v>
      </c>
      <c r="D5" s="7" t="s">
        <v>110</v>
      </c>
      <c r="E5" s="7" t="s">
        <v>117</v>
      </c>
      <c r="F5" s="7">
        <v>113</v>
      </c>
      <c r="G5" s="7">
        <v>30</v>
      </c>
      <c r="H5" s="9">
        <f t="shared" si="0"/>
        <v>75.333333333333329</v>
      </c>
    </row>
    <row r="6" spans="1:8" x14ac:dyDescent="0.2">
      <c r="A6" s="1"/>
      <c r="B6" t="s">
        <v>107</v>
      </c>
      <c r="C6" t="s">
        <v>104</v>
      </c>
      <c r="D6" t="s">
        <v>110</v>
      </c>
      <c r="E6" t="s">
        <v>112</v>
      </c>
      <c r="F6">
        <v>99</v>
      </c>
      <c r="G6">
        <v>30</v>
      </c>
      <c r="H6" s="8">
        <f t="shared" si="0"/>
        <v>66</v>
      </c>
    </row>
    <row r="7" spans="1:8" ht="13.15" thickBot="1" x14ac:dyDescent="0.25">
      <c r="A7" s="1"/>
      <c r="B7" t="s">
        <v>98</v>
      </c>
      <c r="C7" t="s">
        <v>99</v>
      </c>
      <c r="D7" t="s">
        <v>110</v>
      </c>
      <c r="E7" t="s">
        <v>112</v>
      </c>
      <c r="F7">
        <v>95</v>
      </c>
      <c r="G7">
        <v>30</v>
      </c>
      <c r="H7" s="8">
        <f t="shared" si="0"/>
        <v>63.333333333333329</v>
      </c>
    </row>
    <row r="8" spans="1:8" ht="13.15" thickBot="1" x14ac:dyDescent="0.25">
      <c r="A8" s="1"/>
      <c r="B8" s="7" t="s">
        <v>126</v>
      </c>
      <c r="C8" s="7" t="s">
        <v>106</v>
      </c>
      <c r="D8" s="7" t="s">
        <v>110</v>
      </c>
      <c r="E8" s="7" t="s">
        <v>112</v>
      </c>
      <c r="F8" s="7">
        <v>98</v>
      </c>
      <c r="G8" s="7">
        <v>29</v>
      </c>
      <c r="H8" s="9">
        <f t="shared" si="0"/>
        <v>63.155555555555551</v>
      </c>
    </row>
    <row r="9" spans="1:8" x14ac:dyDescent="0.2">
      <c r="A9" s="1"/>
      <c r="B9" s="2" t="s">
        <v>121</v>
      </c>
      <c r="C9" t="s">
        <v>122</v>
      </c>
      <c r="D9" s="2" t="s">
        <v>110</v>
      </c>
      <c r="E9" s="6" t="s">
        <v>117</v>
      </c>
      <c r="F9" s="2">
        <v>93</v>
      </c>
      <c r="G9" s="2">
        <v>28</v>
      </c>
      <c r="H9" s="10">
        <f t="shared" si="0"/>
        <v>57.866666666666667</v>
      </c>
    </row>
    <row r="10" spans="1:8" x14ac:dyDescent="0.2">
      <c r="A10" s="1" t="s">
        <v>168</v>
      </c>
      <c r="B10" t="s">
        <v>109</v>
      </c>
      <c r="C10" t="s">
        <v>116</v>
      </c>
      <c r="D10" s="2" t="s">
        <v>88</v>
      </c>
      <c r="E10" s="6" t="s">
        <v>112</v>
      </c>
      <c r="F10" s="2">
        <v>86</v>
      </c>
      <c r="G10" s="2">
        <v>27</v>
      </c>
      <c r="H10" s="10">
        <f t="shared" si="0"/>
        <v>51.6</v>
      </c>
    </row>
    <row r="11" spans="1:8" x14ac:dyDescent="0.2">
      <c r="A11" s="1"/>
      <c r="B11" t="s">
        <v>96</v>
      </c>
      <c r="C11" t="s">
        <v>97</v>
      </c>
      <c r="D11" s="2" t="s">
        <v>110</v>
      </c>
      <c r="E11" s="6" t="s">
        <v>112</v>
      </c>
      <c r="F11" s="2">
        <v>79</v>
      </c>
      <c r="G11" s="2">
        <v>26</v>
      </c>
      <c r="H11" s="10">
        <f t="shared" si="0"/>
        <v>45.644444444444439</v>
      </c>
    </row>
    <row r="12" spans="1:8" x14ac:dyDescent="0.2">
      <c r="A12" s="1"/>
      <c r="B12" t="s">
        <v>134</v>
      </c>
      <c r="C12" t="s">
        <v>103</v>
      </c>
      <c r="D12" s="2" t="s">
        <v>110</v>
      </c>
      <c r="E12" s="6" t="s">
        <v>112</v>
      </c>
      <c r="F12" s="2">
        <v>76</v>
      </c>
      <c r="G12" s="2">
        <v>27</v>
      </c>
      <c r="H12" s="10">
        <f t="shared" si="0"/>
        <v>45.600000000000009</v>
      </c>
    </row>
    <row r="13" spans="1:8" x14ac:dyDescent="0.2">
      <c r="A13" s="1"/>
      <c r="B13" t="s">
        <v>163</v>
      </c>
      <c r="C13" t="s">
        <v>153</v>
      </c>
      <c r="D13" s="2" t="s">
        <v>110</v>
      </c>
      <c r="E13" s="6" t="s">
        <v>112</v>
      </c>
      <c r="F13" s="2">
        <v>76</v>
      </c>
      <c r="G13" s="2">
        <v>27</v>
      </c>
      <c r="H13" s="10">
        <f t="shared" si="0"/>
        <v>45.600000000000009</v>
      </c>
    </row>
    <row r="14" spans="1:8" x14ac:dyDescent="0.2">
      <c r="A14" s="1"/>
      <c r="B14" t="s">
        <v>107</v>
      </c>
      <c r="C14" t="s">
        <v>94</v>
      </c>
      <c r="D14" s="2" t="s">
        <v>110</v>
      </c>
      <c r="E14" s="6" t="s">
        <v>112</v>
      </c>
      <c r="F14" s="2">
        <v>73</v>
      </c>
      <c r="G14" s="2">
        <v>27</v>
      </c>
      <c r="H14" s="10">
        <f t="shared" si="0"/>
        <v>43.8</v>
      </c>
    </row>
    <row r="15" spans="1:8" x14ac:dyDescent="0.2">
      <c r="A15" s="1"/>
      <c r="B15" t="s">
        <v>127</v>
      </c>
      <c r="C15" t="s">
        <v>128</v>
      </c>
      <c r="D15" s="2" t="s">
        <v>110</v>
      </c>
      <c r="E15" s="6" t="s">
        <v>112</v>
      </c>
      <c r="F15" s="2">
        <v>74</v>
      </c>
      <c r="G15" s="2">
        <v>25</v>
      </c>
      <c r="H15" s="10">
        <f t="shared" si="0"/>
        <v>41.111111111111114</v>
      </c>
    </row>
    <row r="16" spans="1:8" x14ac:dyDescent="0.2">
      <c r="A16" s="1"/>
      <c r="B16" t="s">
        <v>162</v>
      </c>
      <c r="C16" t="s">
        <v>161</v>
      </c>
      <c r="D16" s="2" t="s">
        <v>110</v>
      </c>
      <c r="E16" s="6" t="s">
        <v>112</v>
      </c>
      <c r="F16" s="2">
        <v>58</v>
      </c>
      <c r="G16" s="2">
        <v>24</v>
      </c>
      <c r="H16" s="10">
        <f t="shared" si="0"/>
        <v>30.93333333333333</v>
      </c>
    </row>
    <row r="17" spans="1:8" x14ac:dyDescent="0.2">
      <c r="A17" s="1"/>
      <c r="B17" t="s">
        <v>124</v>
      </c>
      <c r="C17" t="s">
        <v>125</v>
      </c>
      <c r="D17" s="2" t="s">
        <v>110</v>
      </c>
      <c r="E17" s="2" t="s">
        <v>112</v>
      </c>
      <c r="F17" s="2">
        <v>57</v>
      </c>
      <c r="G17" s="2">
        <v>23</v>
      </c>
      <c r="H17" s="10">
        <f t="shared" si="0"/>
        <v>29.133333333333333</v>
      </c>
    </row>
    <row r="18" spans="1:8" x14ac:dyDescent="0.2">
      <c r="A18" s="1"/>
      <c r="B18" t="s">
        <v>156</v>
      </c>
      <c r="C18" t="s">
        <v>157</v>
      </c>
      <c r="D18" s="2" t="s">
        <v>110</v>
      </c>
      <c r="E18" s="2" t="s">
        <v>112</v>
      </c>
      <c r="F18" s="2">
        <v>52</v>
      </c>
      <c r="G18" s="2">
        <v>20</v>
      </c>
      <c r="H18" s="10">
        <f t="shared" si="0"/>
        <v>23.111111111111114</v>
      </c>
    </row>
    <row r="19" spans="1:8" x14ac:dyDescent="0.2">
      <c r="A19" s="1" t="s">
        <v>170</v>
      </c>
      <c r="B19" t="s">
        <v>95</v>
      </c>
      <c r="C19" t="s">
        <v>118</v>
      </c>
      <c r="D19" s="2" t="s">
        <v>111</v>
      </c>
      <c r="E19" s="2" t="s">
        <v>112</v>
      </c>
      <c r="F19" s="2">
        <v>56</v>
      </c>
      <c r="G19" s="2">
        <v>18</v>
      </c>
      <c r="H19" s="10">
        <f t="shared" si="0"/>
        <v>22.400000000000002</v>
      </c>
    </row>
    <row r="20" spans="1:8" x14ac:dyDescent="0.2">
      <c r="A20" s="1"/>
      <c r="B20" t="s">
        <v>150</v>
      </c>
      <c r="C20" t="s">
        <v>151</v>
      </c>
      <c r="D20" s="2" t="s">
        <v>110</v>
      </c>
      <c r="E20" s="2" t="s">
        <v>112</v>
      </c>
      <c r="F20" s="2">
        <v>49</v>
      </c>
      <c r="G20" s="2">
        <v>18</v>
      </c>
      <c r="H20" s="10">
        <f t="shared" si="0"/>
        <v>19.600000000000001</v>
      </c>
    </row>
    <row r="21" spans="1:8" x14ac:dyDescent="0.2">
      <c r="A21" s="1" t="s">
        <v>171</v>
      </c>
      <c r="B21" t="s">
        <v>131</v>
      </c>
      <c r="C21" t="s">
        <v>133</v>
      </c>
      <c r="D21" s="2" t="s">
        <v>111</v>
      </c>
      <c r="E21" s="2" t="s">
        <v>117</v>
      </c>
      <c r="F21" s="2">
        <v>45</v>
      </c>
      <c r="G21" s="2">
        <v>18</v>
      </c>
      <c r="H21" s="10">
        <f t="shared" si="0"/>
        <v>18</v>
      </c>
    </row>
    <row r="22" spans="1:8" x14ac:dyDescent="0.2">
      <c r="A22" s="1"/>
      <c r="B22" t="s">
        <v>135</v>
      </c>
      <c r="C22" t="s">
        <v>136</v>
      </c>
      <c r="D22" s="2" t="s">
        <v>110</v>
      </c>
      <c r="E22" s="2" t="s">
        <v>137</v>
      </c>
      <c r="F22" s="2">
        <v>51</v>
      </c>
      <c r="G22" s="2">
        <v>15</v>
      </c>
      <c r="H22" s="10">
        <f t="shared" si="0"/>
        <v>17</v>
      </c>
    </row>
    <row r="23" spans="1:8" x14ac:dyDescent="0.2">
      <c r="A23" s="1"/>
      <c r="B23" t="s">
        <v>164</v>
      </c>
      <c r="C23" t="s">
        <v>152</v>
      </c>
      <c r="D23" s="2" t="s">
        <v>110</v>
      </c>
      <c r="E23" s="2" t="s">
        <v>112</v>
      </c>
      <c r="F23" s="2">
        <v>47</v>
      </c>
      <c r="G23" s="2">
        <v>16</v>
      </c>
      <c r="H23" s="10">
        <f t="shared" si="0"/>
        <v>16.711111111111112</v>
      </c>
    </row>
    <row r="24" spans="1:8" x14ac:dyDescent="0.2">
      <c r="A24" s="1"/>
      <c r="B24" t="s">
        <v>102</v>
      </c>
      <c r="C24" t="s">
        <v>101</v>
      </c>
      <c r="D24" s="2" t="s">
        <v>110</v>
      </c>
      <c r="E24" s="2" t="s">
        <v>112</v>
      </c>
      <c r="F24" s="2">
        <v>38</v>
      </c>
      <c r="G24" s="2">
        <v>15</v>
      </c>
      <c r="H24" s="10">
        <f t="shared" si="0"/>
        <v>12.666666666666668</v>
      </c>
    </row>
    <row r="25" spans="1:8" x14ac:dyDescent="0.2">
      <c r="A25" s="1" t="s">
        <v>172</v>
      </c>
      <c r="B25" t="s">
        <v>129</v>
      </c>
      <c r="C25" t="s">
        <v>130</v>
      </c>
      <c r="D25" s="2" t="s">
        <v>111</v>
      </c>
      <c r="E25" s="2" t="s">
        <v>112</v>
      </c>
      <c r="F25" s="2">
        <v>34</v>
      </c>
      <c r="G25" s="2">
        <v>11</v>
      </c>
      <c r="H25" s="10">
        <f t="shared" si="0"/>
        <v>8.31111111111111</v>
      </c>
    </row>
    <row r="26" spans="1:8" x14ac:dyDescent="0.2">
      <c r="A26" s="1" t="s">
        <v>169</v>
      </c>
      <c r="B26" t="s">
        <v>119</v>
      </c>
      <c r="C26" t="s">
        <v>120</v>
      </c>
      <c r="D26" s="2" t="s">
        <v>88</v>
      </c>
      <c r="E26" s="2" t="s">
        <v>112</v>
      </c>
      <c r="F26" s="2">
        <v>27</v>
      </c>
      <c r="G26" s="2">
        <v>13</v>
      </c>
      <c r="H26" s="10">
        <f t="shared" si="0"/>
        <v>7.8</v>
      </c>
    </row>
    <row r="27" spans="1:8" x14ac:dyDescent="0.2">
      <c r="A27" s="1"/>
      <c r="B27" t="s">
        <v>121</v>
      </c>
      <c r="C27" t="s">
        <v>123</v>
      </c>
      <c r="D27" s="2" t="s">
        <v>111</v>
      </c>
      <c r="E27" s="2" t="s">
        <v>117</v>
      </c>
      <c r="F27" s="2">
        <v>22</v>
      </c>
      <c r="G27" s="2">
        <v>9</v>
      </c>
      <c r="H27" s="10">
        <f t="shared" si="0"/>
        <v>4.4000000000000004</v>
      </c>
    </row>
    <row r="28" spans="1:8" x14ac:dyDescent="0.2">
      <c r="B28" t="s">
        <v>138</v>
      </c>
      <c r="C28" t="s">
        <v>139</v>
      </c>
      <c r="D28" s="2" t="s">
        <v>110</v>
      </c>
      <c r="E28" s="2" t="s">
        <v>112</v>
      </c>
      <c r="F28" s="2">
        <v>18</v>
      </c>
      <c r="G28" s="2">
        <v>9</v>
      </c>
      <c r="H28" s="10">
        <f t="shared" si="0"/>
        <v>3.6000000000000005</v>
      </c>
    </row>
    <row r="29" spans="1:8" x14ac:dyDescent="0.2">
      <c r="B29" t="s">
        <v>108</v>
      </c>
      <c r="C29" t="s">
        <v>105</v>
      </c>
      <c r="D29" s="2" t="s">
        <v>111</v>
      </c>
      <c r="E29" s="2" t="s">
        <v>112</v>
      </c>
      <c r="F29" s="2">
        <v>13</v>
      </c>
      <c r="G29" s="2">
        <v>7</v>
      </c>
      <c r="H29" s="10">
        <f t="shared" si="0"/>
        <v>2.0222222222222221</v>
      </c>
    </row>
    <row r="30" spans="1:8" x14ac:dyDescent="0.2">
      <c r="A30" t="s">
        <v>9</v>
      </c>
      <c r="B30" s="2"/>
      <c r="C30" s="2"/>
      <c r="D30" s="2"/>
      <c r="E30" s="2"/>
      <c r="F30" s="2"/>
      <c r="G30" s="2"/>
      <c r="H30" s="10"/>
    </row>
    <row r="31" spans="1:8" x14ac:dyDescent="0.2">
      <c r="A31" t="s">
        <v>0</v>
      </c>
      <c r="B31" s="2"/>
      <c r="C31" s="2" t="s">
        <v>91</v>
      </c>
      <c r="D31" s="2"/>
      <c r="E31" s="2"/>
      <c r="F31" s="2"/>
      <c r="G31" s="2"/>
      <c r="H31" s="10"/>
    </row>
    <row r="32" spans="1:8" x14ac:dyDescent="0.2">
      <c r="A32" t="s">
        <v>10</v>
      </c>
      <c r="B32" s="2" t="s">
        <v>158</v>
      </c>
      <c r="C32" s="2"/>
      <c r="D32" s="2"/>
      <c r="E32" s="2"/>
      <c r="F32" s="2"/>
      <c r="G32" s="2"/>
      <c r="H32" s="10"/>
    </row>
    <row r="33" spans="1:8" x14ac:dyDescent="0.2">
      <c r="A33" t="s">
        <v>13</v>
      </c>
      <c r="B33" s="2"/>
      <c r="C33" s="2"/>
      <c r="D33" s="2"/>
      <c r="E33" s="2"/>
      <c r="F33" s="2"/>
      <c r="G33" s="2"/>
      <c r="H33" s="10"/>
    </row>
  </sheetData>
  <phoneticPr fontId="0" type="noConversion"/>
  <pageMargins left="0.75" right="0.75" top="1" bottom="1" header="0.4921259845" footer="0.4921259845"/>
  <pageSetup paperSize="9" scale="97" orientation="portrait" horizontalDpi="0" r:id="rId1"/>
  <headerFooter alignWithMargins="0">
    <oddHeader>&amp;LAnnexe 4 arc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258E2-F7ED-4D97-B86C-437BA1D22DD8}">
  <sheetPr>
    <pageSetUpPr fitToPage="1"/>
  </sheetPr>
  <dimension ref="A1:H34"/>
  <sheetViews>
    <sheetView workbookViewId="0">
      <selection activeCell="E8" sqref="E8"/>
    </sheetView>
  </sheetViews>
  <sheetFormatPr baseColWidth="10" defaultRowHeight="12.55" x14ac:dyDescent="0.2"/>
  <cols>
    <col min="1" max="1" width="6" customWidth="1"/>
    <col min="2" max="2" width="21" customWidth="1"/>
    <col min="3" max="3" width="17.33203125" customWidth="1"/>
  </cols>
  <sheetData>
    <row r="1" spans="1:8" x14ac:dyDescent="0.2">
      <c r="A1" t="s">
        <v>8</v>
      </c>
      <c r="B1" t="s">
        <v>1</v>
      </c>
      <c r="C1" t="s">
        <v>2</v>
      </c>
      <c r="D1" t="s">
        <v>4</v>
      </c>
      <c r="E1" t="s">
        <v>3</v>
      </c>
      <c r="F1" t="s">
        <v>6</v>
      </c>
      <c r="G1" t="s">
        <v>12</v>
      </c>
      <c r="H1" s="8" t="s">
        <v>7</v>
      </c>
    </row>
    <row r="2" spans="1:8" x14ac:dyDescent="0.2">
      <c r="A2" t="s">
        <v>177</v>
      </c>
      <c r="B2" t="s">
        <v>100</v>
      </c>
      <c r="C2" t="s">
        <v>92</v>
      </c>
      <c r="D2" t="s">
        <v>110</v>
      </c>
      <c r="E2" t="s">
        <v>112</v>
      </c>
      <c r="F2">
        <v>77</v>
      </c>
      <c r="G2">
        <v>25</v>
      </c>
      <c r="H2" s="8">
        <f t="shared" ref="H2:H30" si="0">(F2/150*G2/30)*100</f>
        <v>42.777777777777779</v>
      </c>
    </row>
    <row r="3" spans="1:8" x14ac:dyDescent="0.2">
      <c r="A3" t="s">
        <v>168</v>
      </c>
      <c r="B3" t="s">
        <v>109</v>
      </c>
      <c r="C3" t="s">
        <v>116</v>
      </c>
      <c r="D3" t="s">
        <v>88</v>
      </c>
      <c r="E3" t="s">
        <v>112</v>
      </c>
      <c r="F3">
        <v>41</v>
      </c>
      <c r="G3">
        <v>19</v>
      </c>
      <c r="H3" s="8">
        <f t="shared" si="0"/>
        <v>17.31111111111111</v>
      </c>
    </row>
    <row r="4" spans="1:8" x14ac:dyDescent="0.2">
      <c r="A4" t="s">
        <v>178</v>
      </c>
      <c r="B4" t="s">
        <v>127</v>
      </c>
      <c r="C4" t="s">
        <v>128</v>
      </c>
      <c r="D4" t="s">
        <v>110</v>
      </c>
      <c r="E4" t="s">
        <v>112</v>
      </c>
      <c r="F4">
        <v>45</v>
      </c>
      <c r="G4">
        <v>16</v>
      </c>
      <c r="H4" s="8">
        <f t="shared" si="0"/>
        <v>16</v>
      </c>
    </row>
    <row r="5" spans="1:8" x14ac:dyDescent="0.2">
      <c r="A5" s="5" t="s">
        <v>179</v>
      </c>
      <c r="B5" s="6" t="s">
        <v>131</v>
      </c>
      <c r="C5" t="s">
        <v>132</v>
      </c>
      <c r="D5" s="6" t="s">
        <v>110</v>
      </c>
      <c r="E5" s="6" t="s">
        <v>117</v>
      </c>
      <c r="F5" s="6">
        <v>41</v>
      </c>
      <c r="G5" s="2">
        <v>17</v>
      </c>
      <c r="H5" s="8">
        <f t="shared" si="0"/>
        <v>15.488888888888889</v>
      </c>
    </row>
    <row r="6" spans="1:8" x14ac:dyDescent="0.2">
      <c r="A6" s="1"/>
      <c r="B6" s="2" t="s">
        <v>126</v>
      </c>
      <c r="C6" t="s">
        <v>106</v>
      </c>
      <c r="D6" s="2" t="s">
        <v>110</v>
      </c>
      <c r="E6" s="6" t="s">
        <v>112</v>
      </c>
      <c r="F6" s="2">
        <v>41</v>
      </c>
      <c r="G6" s="2">
        <v>16</v>
      </c>
      <c r="H6" s="8">
        <f t="shared" si="0"/>
        <v>14.577777777777776</v>
      </c>
    </row>
    <row r="7" spans="1:8" x14ac:dyDescent="0.2">
      <c r="A7" s="1"/>
      <c r="B7" t="s">
        <v>121</v>
      </c>
      <c r="C7" t="s">
        <v>122</v>
      </c>
      <c r="D7" s="2" t="s">
        <v>110</v>
      </c>
      <c r="E7" s="6" t="s">
        <v>117</v>
      </c>
      <c r="F7" s="2">
        <v>37</v>
      </c>
      <c r="G7" s="2">
        <v>17</v>
      </c>
      <c r="H7" s="8">
        <f t="shared" si="0"/>
        <v>13.977777777777778</v>
      </c>
    </row>
    <row r="8" spans="1:8" x14ac:dyDescent="0.2">
      <c r="A8" s="1"/>
      <c r="B8" t="s">
        <v>159</v>
      </c>
      <c r="C8" t="s">
        <v>160</v>
      </c>
      <c r="D8" s="2" t="s">
        <v>110</v>
      </c>
      <c r="E8" s="6" t="s">
        <v>182</v>
      </c>
      <c r="F8" s="2">
        <v>37</v>
      </c>
      <c r="G8" s="2">
        <v>16</v>
      </c>
      <c r="H8" s="8">
        <f t="shared" si="0"/>
        <v>13.155555555555557</v>
      </c>
    </row>
    <row r="9" spans="1:8" x14ac:dyDescent="0.2">
      <c r="A9" s="1"/>
      <c r="B9" t="s">
        <v>98</v>
      </c>
      <c r="C9" t="s">
        <v>99</v>
      </c>
      <c r="D9" s="2" t="s">
        <v>110</v>
      </c>
      <c r="E9" s="6" t="s">
        <v>112</v>
      </c>
      <c r="F9" s="2">
        <v>32</v>
      </c>
      <c r="G9" s="2">
        <v>17</v>
      </c>
      <c r="H9" s="8">
        <f t="shared" si="0"/>
        <v>12.088888888888889</v>
      </c>
    </row>
    <row r="10" spans="1:8" x14ac:dyDescent="0.2">
      <c r="A10" s="1"/>
      <c r="B10" t="s">
        <v>150</v>
      </c>
      <c r="C10" t="s">
        <v>151</v>
      </c>
      <c r="D10" s="2" t="s">
        <v>110</v>
      </c>
      <c r="E10" s="6" t="s">
        <v>112</v>
      </c>
      <c r="F10" s="2">
        <v>28</v>
      </c>
      <c r="G10" s="2">
        <v>12</v>
      </c>
      <c r="H10" s="8">
        <f t="shared" si="0"/>
        <v>7.4666666666666677</v>
      </c>
    </row>
    <row r="11" spans="1:8" x14ac:dyDescent="0.2">
      <c r="A11" s="1"/>
      <c r="B11" t="s">
        <v>107</v>
      </c>
      <c r="C11" t="s">
        <v>104</v>
      </c>
      <c r="D11" s="2" t="s">
        <v>110</v>
      </c>
      <c r="E11" s="6" t="s">
        <v>112</v>
      </c>
      <c r="F11" s="2">
        <v>33</v>
      </c>
      <c r="G11" s="2">
        <v>10</v>
      </c>
      <c r="H11" s="8">
        <f t="shared" si="0"/>
        <v>7.333333333333333</v>
      </c>
    </row>
    <row r="12" spans="1:8" x14ac:dyDescent="0.2">
      <c r="A12" s="1" t="s">
        <v>169</v>
      </c>
      <c r="B12" t="s">
        <v>115</v>
      </c>
      <c r="C12" t="s">
        <v>141</v>
      </c>
      <c r="D12" s="2" t="s">
        <v>88</v>
      </c>
      <c r="E12" s="6" t="s">
        <v>112</v>
      </c>
      <c r="F12" s="2">
        <v>28</v>
      </c>
      <c r="G12" s="2">
        <v>10</v>
      </c>
      <c r="H12" s="8">
        <f t="shared" si="0"/>
        <v>6.2222222222222223</v>
      </c>
    </row>
    <row r="13" spans="1:8" x14ac:dyDescent="0.2">
      <c r="A13" s="1"/>
      <c r="B13" t="s">
        <v>96</v>
      </c>
      <c r="C13" t="s">
        <v>97</v>
      </c>
      <c r="D13" s="2" t="s">
        <v>110</v>
      </c>
      <c r="E13" s="2" t="s">
        <v>112</v>
      </c>
      <c r="F13" s="2">
        <v>25</v>
      </c>
      <c r="G13" s="2">
        <v>10</v>
      </c>
      <c r="H13" s="8">
        <f t="shared" si="0"/>
        <v>5.5555555555555554</v>
      </c>
    </row>
    <row r="14" spans="1:8" x14ac:dyDescent="0.2">
      <c r="A14" s="1"/>
      <c r="B14" t="s">
        <v>164</v>
      </c>
      <c r="C14" t="s">
        <v>152</v>
      </c>
      <c r="D14" s="2" t="s">
        <v>110</v>
      </c>
      <c r="E14" s="2" t="s">
        <v>112</v>
      </c>
      <c r="F14" s="2">
        <v>26</v>
      </c>
      <c r="G14" s="2">
        <v>9</v>
      </c>
      <c r="H14" s="8">
        <f t="shared" si="0"/>
        <v>5.2</v>
      </c>
    </row>
    <row r="15" spans="1:8" x14ac:dyDescent="0.2">
      <c r="A15" s="1"/>
      <c r="B15" t="s">
        <v>93</v>
      </c>
      <c r="C15" t="s">
        <v>94</v>
      </c>
      <c r="D15" s="2" t="s">
        <v>110</v>
      </c>
      <c r="E15" s="2" t="s">
        <v>112</v>
      </c>
      <c r="F15" s="2">
        <v>24</v>
      </c>
      <c r="G15" s="2">
        <v>9</v>
      </c>
      <c r="H15" s="8">
        <f t="shared" si="0"/>
        <v>4.8</v>
      </c>
    </row>
    <row r="16" spans="1:8" x14ac:dyDescent="0.2">
      <c r="A16" s="1" t="s">
        <v>180</v>
      </c>
      <c r="B16" t="s">
        <v>144</v>
      </c>
      <c r="C16" t="s">
        <v>145</v>
      </c>
      <c r="D16" s="2" t="s">
        <v>88</v>
      </c>
      <c r="E16" s="2" t="s">
        <v>112</v>
      </c>
      <c r="F16" s="2">
        <v>16</v>
      </c>
      <c r="G16" s="2">
        <v>8</v>
      </c>
      <c r="H16" s="8">
        <f t="shared" si="0"/>
        <v>2.8444444444444446</v>
      </c>
    </row>
    <row r="17" spans="1:8" x14ac:dyDescent="0.2">
      <c r="A17" s="1"/>
      <c r="B17" t="s">
        <v>163</v>
      </c>
      <c r="C17" t="s">
        <v>153</v>
      </c>
      <c r="D17" s="2" t="s">
        <v>110</v>
      </c>
      <c r="E17" s="2" t="s">
        <v>112</v>
      </c>
      <c r="F17" s="2">
        <v>14</v>
      </c>
      <c r="G17" s="2">
        <v>9</v>
      </c>
      <c r="H17" s="8">
        <f t="shared" si="0"/>
        <v>2.8000000000000003</v>
      </c>
    </row>
    <row r="18" spans="1:8" x14ac:dyDescent="0.2">
      <c r="A18" s="1"/>
      <c r="B18" t="s">
        <v>162</v>
      </c>
      <c r="C18" t="s">
        <v>161</v>
      </c>
      <c r="D18" s="2" t="s">
        <v>110</v>
      </c>
      <c r="E18" s="2" t="s">
        <v>112</v>
      </c>
      <c r="F18" s="2">
        <v>14</v>
      </c>
      <c r="G18" s="2">
        <v>7</v>
      </c>
      <c r="H18" s="8">
        <f t="shared" si="0"/>
        <v>2.1777777777777776</v>
      </c>
    </row>
    <row r="19" spans="1:8" x14ac:dyDescent="0.2">
      <c r="A19" s="1"/>
      <c r="B19" t="s">
        <v>173</v>
      </c>
      <c r="C19" t="s">
        <v>174</v>
      </c>
      <c r="D19" s="2" t="s">
        <v>110</v>
      </c>
      <c r="E19" s="2" t="s">
        <v>112</v>
      </c>
      <c r="F19" s="2">
        <v>14</v>
      </c>
      <c r="G19" s="2">
        <v>7</v>
      </c>
      <c r="H19" s="8">
        <f t="shared" si="0"/>
        <v>2.1777777777777776</v>
      </c>
    </row>
    <row r="20" spans="1:8" x14ac:dyDescent="0.2">
      <c r="A20" s="1"/>
      <c r="B20" t="s">
        <v>146</v>
      </c>
      <c r="C20" t="s">
        <v>147</v>
      </c>
      <c r="D20" s="2" t="s">
        <v>110</v>
      </c>
      <c r="E20" s="2" t="s">
        <v>112</v>
      </c>
      <c r="F20" s="2">
        <v>13</v>
      </c>
      <c r="G20" s="2">
        <v>6</v>
      </c>
      <c r="H20" s="8">
        <f t="shared" si="0"/>
        <v>1.7333333333333332</v>
      </c>
    </row>
    <row r="21" spans="1:8" x14ac:dyDescent="0.2">
      <c r="A21" s="1"/>
      <c r="B21" t="s">
        <v>144</v>
      </c>
      <c r="C21" t="s">
        <v>113</v>
      </c>
      <c r="D21" s="2" t="s">
        <v>110</v>
      </c>
      <c r="E21" s="2" t="s">
        <v>112</v>
      </c>
      <c r="F21" s="2">
        <v>12</v>
      </c>
      <c r="G21" s="2">
        <v>6</v>
      </c>
      <c r="H21" s="8">
        <f t="shared" si="0"/>
        <v>1.6</v>
      </c>
    </row>
    <row r="22" spans="1:8" x14ac:dyDescent="0.2">
      <c r="A22" s="1" t="s">
        <v>170</v>
      </c>
      <c r="B22" t="s">
        <v>129</v>
      </c>
      <c r="C22" t="s">
        <v>130</v>
      </c>
      <c r="D22" s="2" t="s">
        <v>111</v>
      </c>
      <c r="E22" s="2" t="s">
        <v>112</v>
      </c>
      <c r="F22" s="2">
        <v>13</v>
      </c>
      <c r="G22" s="2">
        <v>5</v>
      </c>
      <c r="H22" s="8">
        <f t="shared" si="0"/>
        <v>1.4444444444444446</v>
      </c>
    </row>
    <row r="23" spans="1:8" x14ac:dyDescent="0.2">
      <c r="A23" s="1"/>
      <c r="B23" t="s">
        <v>156</v>
      </c>
      <c r="C23" t="s">
        <v>157</v>
      </c>
      <c r="D23" s="2" t="s">
        <v>110</v>
      </c>
      <c r="E23" s="2" t="s">
        <v>112</v>
      </c>
      <c r="F23" s="2">
        <v>13</v>
      </c>
      <c r="G23" s="2">
        <v>4</v>
      </c>
      <c r="H23" s="8">
        <f t="shared" si="0"/>
        <v>1.1555555555555557</v>
      </c>
    </row>
    <row r="24" spans="1:8" x14ac:dyDescent="0.2">
      <c r="A24" s="1" t="s">
        <v>171</v>
      </c>
      <c r="B24" t="s">
        <v>154</v>
      </c>
      <c r="C24" t="s">
        <v>155</v>
      </c>
      <c r="D24" s="2" t="s">
        <v>111</v>
      </c>
      <c r="E24" s="2" t="s">
        <v>112</v>
      </c>
      <c r="F24" s="2">
        <v>7</v>
      </c>
      <c r="G24" s="2">
        <v>2</v>
      </c>
      <c r="H24" s="8">
        <f t="shared" si="0"/>
        <v>0.31111111111111112</v>
      </c>
    </row>
    <row r="25" spans="1:8" x14ac:dyDescent="0.2">
      <c r="A25" s="1"/>
      <c r="B25" t="s">
        <v>119</v>
      </c>
      <c r="C25" t="s">
        <v>120</v>
      </c>
      <c r="D25" s="2" t="s">
        <v>88</v>
      </c>
      <c r="E25" s="2" t="s">
        <v>112</v>
      </c>
      <c r="F25" s="2">
        <v>4</v>
      </c>
      <c r="G25" s="2">
        <v>3</v>
      </c>
      <c r="H25" s="8">
        <f t="shared" si="0"/>
        <v>0.26666666666666666</v>
      </c>
    </row>
    <row r="26" spans="1:8" x14ac:dyDescent="0.2">
      <c r="A26" s="1"/>
      <c r="B26" t="s">
        <v>142</v>
      </c>
      <c r="C26" t="s">
        <v>143</v>
      </c>
      <c r="D26" s="2" t="s">
        <v>110</v>
      </c>
      <c r="E26" s="2" t="s">
        <v>112</v>
      </c>
      <c r="F26" s="2">
        <v>5</v>
      </c>
      <c r="G26" s="2">
        <v>2</v>
      </c>
      <c r="H26" s="8">
        <f t="shared" si="0"/>
        <v>0.22222222222222221</v>
      </c>
    </row>
    <row r="27" spans="1:8" x14ac:dyDescent="0.2">
      <c r="A27" s="1"/>
      <c r="B27" t="s">
        <v>175</v>
      </c>
      <c r="C27" t="s">
        <v>176</v>
      </c>
      <c r="D27" s="2" t="s">
        <v>88</v>
      </c>
      <c r="E27" s="2" t="s">
        <v>112</v>
      </c>
      <c r="F27" s="2">
        <v>5</v>
      </c>
      <c r="G27" s="2">
        <v>1</v>
      </c>
      <c r="H27" s="8">
        <f t="shared" si="0"/>
        <v>0.1111111111111111</v>
      </c>
    </row>
    <row r="28" spans="1:8" x14ac:dyDescent="0.2">
      <c r="A28" s="1" t="s">
        <v>181</v>
      </c>
      <c r="B28" t="s">
        <v>148</v>
      </c>
      <c r="C28" t="s">
        <v>149</v>
      </c>
      <c r="D28" s="2" t="s">
        <v>111</v>
      </c>
      <c r="E28" s="2" t="s">
        <v>112</v>
      </c>
      <c r="F28" s="2">
        <v>3</v>
      </c>
      <c r="G28" s="2">
        <v>1</v>
      </c>
      <c r="H28" s="8">
        <f t="shared" si="0"/>
        <v>6.6666666666666666E-2</v>
      </c>
    </row>
    <row r="29" spans="1:8" x14ac:dyDescent="0.2">
      <c r="A29" s="1" t="s">
        <v>181</v>
      </c>
      <c r="B29" t="s">
        <v>140</v>
      </c>
      <c r="C29" t="s">
        <v>114</v>
      </c>
      <c r="D29" s="2" t="s">
        <v>111</v>
      </c>
      <c r="E29" s="2" t="s">
        <v>112</v>
      </c>
      <c r="F29" s="2">
        <v>3</v>
      </c>
      <c r="G29" s="2">
        <v>1</v>
      </c>
      <c r="H29" s="8">
        <f t="shared" si="0"/>
        <v>6.6666666666666666E-2</v>
      </c>
    </row>
    <row r="30" spans="1:8" x14ac:dyDescent="0.2">
      <c r="A30" s="1"/>
      <c r="B30" t="s">
        <v>135</v>
      </c>
      <c r="C30" t="s">
        <v>136</v>
      </c>
      <c r="D30" s="2" t="s">
        <v>110</v>
      </c>
      <c r="E30" s="2" t="s">
        <v>137</v>
      </c>
      <c r="F30" s="2">
        <v>1</v>
      </c>
      <c r="G30" s="2">
        <v>1</v>
      </c>
      <c r="H30" s="8">
        <f t="shared" si="0"/>
        <v>2.2222222222222223E-2</v>
      </c>
    </row>
    <row r="31" spans="1:8" x14ac:dyDescent="0.2">
      <c r="A31" s="1" t="s">
        <v>9</v>
      </c>
      <c r="B31" s="2"/>
      <c r="C31" s="2"/>
      <c r="D31" s="2"/>
      <c r="E31" s="2"/>
      <c r="F31" s="2"/>
      <c r="G31" s="2"/>
      <c r="H31" s="10"/>
    </row>
    <row r="32" spans="1:8" x14ac:dyDescent="0.2">
      <c r="A32" s="1" t="s">
        <v>0</v>
      </c>
      <c r="B32" s="2"/>
      <c r="C32" s="2" t="s">
        <v>91</v>
      </c>
      <c r="D32" s="2"/>
      <c r="E32" s="2"/>
      <c r="F32" s="2"/>
      <c r="G32" s="2"/>
      <c r="H32" s="10"/>
    </row>
    <row r="33" spans="1:8" x14ac:dyDescent="0.2">
      <c r="A33" s="1" t="s">
        <v>10</v>
      </c>
      <c r="B33" s="2" t="s">
        <v>158</v>
      </c>
      <c r="C33" s="2"/>
      <c r="D33" s="2"/>
      <c r="E33" s="2"/>
      <c r="F33" s="2"/>
      <c r="G33" s="2"/>
      <c r="H33" s="10"/>
    </row>
    <row r="34" spans="1:8" ht="13.15" thickBot="1" x14ac:dyDescent="0.25">
      <c r="A34" s="3" t="s">
        <v>11</v>
      </c>
      <c r="B34" s="4"/>
      <c r="C34" s="4"/>
      <c r="D34" s="4"/>
      <c r="E34" s="4"/>
      <c r="F34" s="4"/>
      <c r="G34" s="4"/>
      <c r="H34" s="10"/>
    </row>
  </sheetData>
  <phoneticPr fontId="0" type="noConversion"/>
  <pageMargins left="0.75" right="0.75" top="1" bottom="1" header="0.4921259845" footer="0.4921259845"/>
  <pageSetup paperSize="9" orientation="portrait" horizontalDpi="0" r:id="rId1"/>
  <headerFooter alignWithMargins="0">
    <oddHeader>&amp;Lannexe 4 propulseur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3E6A86-71F2-454E-9938-59C93EB5C425}">
  <sheetPr>
    <pageSetUpPr fitToPage="1"/>
  </sheetPr>
  <dimension ref="A1:G47"/>
  <sheetViews>
    <sheetView topLeftCell="A3" workbookViewId="0">
      <selection activeCell="F7" sqref="F7"/>
    </sheetView>
  </sheetViews>
  <sheetFormatPr baseColWidth="10" defaultRowHeight="12.55" x14ac:dyDescent="0.2"/>
  <cols>
    <col min="1" max="1" width="6.33203125" customWidth="1"/>
    <col min="2" max="2" width="21.88671875" customWidth="1"/>
    <col min="3" max="3" width="15.109375" customWidth="1"/>
    <col min="5" max="5" width="14.88671875" customWidth="1"/>
    <col min="6" max="6" width="13.44140625" customWidth="1"/>
  </cols>
  <sheetData>
    <row r="1" spans="1:7" x14ac:dyDescent="0.2">
      <c r="A1" s="11"/>
      <c r="B1" s="12" t="s">
        <v>14</v>
      </c>
      <c r="C1" s="11"/>
      <c r="D1" s="11"/>
      <c r="E1" s="11"/>
      <c r="F1" s="11"/>
      <c r="G1" s="13"/>
    </row>
    <row r="2" spans="1:7" x14ac:dyDescent="0.2">
      <c r="A2" s="11"/>
      <c r="B2" s="12"/>
      <c r="C2" s="11"/>
      <c r="D2" s="11"/>
      <c r="E2" s="11"/>
      <c r="F2" s="11"/>
      <c r="G2" s="13"/>
    </row>
    <row r="3" spans="1:7" x14ac:dyDescent="0.2">
      <c r="A3" s="14"/>
      <c r="B3" s="15" t="s">
        <v>1</v>
      </c>
      <c r="C3" s="15" t="s">
        <v>15</v>
      </c>
      <c r="D3" s="15" t="s">
        <v>16</v>
      </c>
      <c r="E3" s="15" t="s">
        <v>18</v>
      </c>
      <c r="F3" s="15" t="s">
        <v>17</v>
      </c>
      <c r="G3" s="16" t="s">
        <v>19</v>
      </c>
    </row>
    <row r="4" spans="1:7" ht="15.05" customHeight="1" x14ac:dyDescent="0.2">
      <c r="A4" s="17">
        <v>1</v>
      </c>
      <c r="B4" s="18" t="s">
        <v>20</v>
      </c>
      <c r="C4" s="18" t="s">
        <v>21</v>
      </c>
      <c r="D4" s="17" t="s">
        <v>22</v>
      </c>
      <c r="E4" s="17">
        <v>114</v>
      </c>
      <c r="F4" s="17">
        <v>30</v>
      </c>
      <c r="G4" s="19">
        <f t="shared" ref="G4:G47" si="0">(F4/30)*(E4/150)*100</f>
        <v>76</v>
      </c>
    </row>
    <row r="5" spans="1:7" ht="15.05" customHeight="1" x14ac:dyDescent="0.2">
      <c r="A5" s="17">
        <v>2</v>
      </c>
      <c r="B5" s="18" t="s">
        <v>23</v>
      </c>
      <c r="C5" s="18" t="s">
        <v>24</v>
      </c>
      <c r="D5" s="17" t="s">
        <v>22</v>
      </c>
      <c r="E5" s="17">
        <v>108</v>
      </c>
      <c r="F5" s="17">
        <v>30</v>
      </c>
      <c r="G5" s="19">
        <f t="shared" si="0"/>
        <v>72</v>
      </c>
    </row>
    <row r="6" spans="1:7" ht="15.05" customHeight="1" x14ac:dyDescent="0.2">
      <c r="A6" s="17">
        <v>3</v>
      </c>
      <c r="B6" s="18" t="s">
        <v>25</v>
      </c>
      <c r="C6" s="18" t="s">
        <v>26</v>
      </c>
      <c r="D6" s="17" t="s">
        <v>22</v>
      </c>
      <c r="E6" s="17">
        <v>104</v>
      </c>
      <c r="F6" s="17">
        <v>30</v>
      </c>
      <c r="G6" s="19">
        <f t="shared" si="0"/>
        <v>69.333333333333343</v>
      </c>
    </row>
    <row r="7" spans="1:7" ht="15.05" customHeight="1" x14ac:dyDescent="0.2">
      <c r="A7" s="17">
        <v>4</v>
      </c>
      <c r="B7" s="18" t="s">
        <v>27</v>
      </c>
      <c r="C7" s="18" t="s">
        <v>28</v>
      </c>
      <c r="D7" s="17" t="s">
        <v>22</v>
      </c>
      <c r="E7" s="17">
        <v>102</v>
      </c>
      <c r="F7" s="17">
        <v>29</v>
      </c>
      <c r="G7" s="19">
        <f t="shared" si="0"/>
        <v>65.733333333333348</v>
      </c>
    </row>
    <row r="8" spans="1:7" ht="15.05" customHeight="1" x14ac:dyDescent="0.2">
      <c r="A8" s="17">
        <v>5</v>
      </c>
      <c r="B8" s="18" t="s">
        <v>29</v>
      </c>
      <c r="C8" s="18" t="s">
        <v>30</v>
      </c>
      <c r="D8" s="17" t="s">
        <v>22</v>
      </c>
      <c r="E8" s="17">
        <v>101</v>
      </c>
      <c r="F8" s="17">
        <v>28</v>
      </c>
      <c r="G8" s="19">
        <f t="shared" si="0"/>
        <v>62.844444444444449</v>
      </c>
    </row>
    <row r="9" spans="1:7" ht="15.05" customHeight="1" x14ac:dyDescent="0.2">
      <c r="A9" s="17">
        <v>6</v>
      </c>
      <c r="B9" s="18" t="s">
        <v>31</v>
      </c>
      <c r="C9" s="18" t="s">
        <v>32</v>
      </c>
      <c r="D9" s="17" t="s">
        <v>22</v>
      </c>
      <c r="E9" s="17">
        <v>97</v>
      </c>
      <c r="F9" s="17">
        <v>29</v>
      </c>
      <c r="G9" s="19">
        <f t="shared" si="0"/>
        <v>62.511111111111106</v>
      </c>
    </row>
    <row r="10" spans="1:7" ht="15.05" customHeight="1" x14ac:dyDescent="0.2">
      <c r="A10" s="17">
        <v>7</v>
      </c>
      <c r="B10" s="18" t="s">
        <v>33</v>
      </c>
      <c r="C10" s="18" t="s">
        <v>30</v>
      </c>
      <c r="D10" s="17" t="s">
        <v>22</v>
      </c>
      <c r="E10" s="17">
        <v>96</v>
      </c>
      <c r="F10" s="17">
        <v>29</v>
      </c>
      <c r="G10" s="19">
        <f t="shared" si="0"/>
        <v>61.866666666666667</v>
      </c>
    </row>
    <row r="11" spans="1:7" ht="15.05" customHeight="1" x14ac:dyDescent="0.2">
      <c r="A11" s="17">
        <v>8</v>
      </c>
      <c r="B11" s="18" t="s">
        <v>34</v>
      </c>
      <c r="C11" s="18" t="s">
        <v>35</v>
      </c>
      <c r="D11" s="17" t="s">
        <v>22</v>
      </c>
      <c r="E11" s="17">
        <v>91</v>
      </c>
      <c r="F11" s="17">
        <v>30</v>
      </c>
      <c r="G11" s="19">
        <f t="shared" si="0"/>
        <v>60.666666666666671</v>
      </c>
    </row>
    <row r="12" spans="1:7" ht="15.05" customHeight="1" x14ac:dyDescent="0.2">
      <c r="A12" s="17">
        <v>9</v>
      </c>
      <c r="B12" s="18" t="s">
        <v>20</v>
      </c>
      <c r="C12" s="18" t="s">
        <v>36</v>
      </c>
      <c r="D12" s="17" t="s">
        <v>22</v>
      </c>
      <c r="E12" s="17">
        <v>97</v>
      </c>
      <c r="F12" s="17">
        <v>26</v>
      </c>
      <c r="G12" s="19">
        <f t="shared" si="0"/>
        <v>56.044444444444444</v>
      </c>
    </row>
    <row r="13" spans="1:7" ht="15.05" customHeight="1" x14ac:dyDescent="0.2">
      <c r="A13" s="17">
        <v>10</v>
      </c>
      <c r="B13" s="18" t="s">
        <v>37</v>
      </c>
      <c r="C13" s="18" t="s">
        <v>38</v>
      </c>
      <c r="D13" s="17" t="s">
        <v>22</v>
      </c>
      <c r="E13" s="17">
        <v>85</v>
      </c>
      <c r="F13" s="17">
        <v>29</v>
      </c>
      <c r="G13" s="19">
        <f t="shared" si="0"/>
        <v>54.777777777777779</v>
      </c>
    </row>
    <row r="14" spans="1:7" ht="15.05" customHeight="1" x14ac:dyDescent="0.2">
      <c r="A14" s="17">
        <v>11</v>
      </c>
      <c r="B14" s="18" t="s">
        <v>39</v>
      </c>
      <c r="C14" s="18" t="s">
        <v>40</v>
      </c>
      <c r="D14" s="17" t="s">
        <v>22</v>
      </c>
      <c r="E14" s="17">
        <v>86</v>
      </c>
      <c r="F14" s="17">
        <v>28</v>
      </c>
      <c r="G14" s="19">
        <f t="shared" si="0"/>
        <v>53.511111111111106</v>
      </c>
    </row>
    <row r="15" spans="1:7" ht="15.05" customHeight="1" x14ac:dyDescent="0.2">
      <c r="A15" s="20">
        <v>12</v>
      </c>
      <c r="B15" s="18" t="s">
        <v>41</v>
      </c>
      <c r="C15" s="18" t="s">
        <v>42</v>
      </c>
      <c r="D15" s="17" t="s">
        <v>22</v>
      </c>
      <c r="E15" s="17">
        <v>87</v>
      </c>
      <c r="F15" s="17">
        <v>27</v>
      </c>
      <c r="G15" s="19">
        <f t="shared" si="0"/>
        <v>52.2</v>
      </c>
    </row>
    <row r="16" spans="1:7" ht="15.05" customHeight="1" x14ac:dyDescent="0.2">
      <c r="A16" s="20">
        <v>12</v>
      </c>
      <c r="B16" s="18" t="s">
        <v>43</v>
      </c>
      <c r="C16" s="18" t="s">
        <v>44</v>
      </c>
      <c r="D16" s="17" t="s">
        <v>22</v>
      </c>
      <c r="E16" s="17">
        <v>81</v>
      </c>
      <c r="F16" s="17">
        <v>29</v>
      </c>
      <c r="G16" s="19">
        <f t="shared" si="0"/>
        <v>52.2</v>
      </c>
    </row>
    <row r="17" spans="1:7" ht="15.05" customHeight="1" x14ac:dyDescent="0.2">
      <c r="A17" s="20">
        <v>12</v>
      </c>
      <c r="B17" s="18" t="s">
        <v>45</v>
      </c>
      <c r="C17" s="18" t="s">
        <v>46</v>
      </c>
      <c r="D17" s="17" t="s">
        <v>22</v>
      </c>
      <c r="E17" s="17">
        <v>81</v>
      </c>
      <c r="F17" s="17">
        <v>29</v>
      </c>
      <c r="G17" s="19">
        <f t="shared" si="0"/>
        <v>52.2</v>
      </c>
    </row>
    <row r="18" spans="1:7" ht="15.05" customHeight="1" x14ac:dyDescent="0.2">
      <c r="A18" s="17">
        <v>15</v>
      </c>
      <c r="B18" s="18" t="s">
        <v>47</v>
      </c>
      <c r="C18" s="18" t="s">
        <v>48</v>
      </c>
      <c r="D18" s="17" t="s">
        <v>22</v>
      </c>
      <c r="E18" s="17">
        <v>85</v>
      </c>
      <c r="F18" s="17">
        <v>27</v>
      </c>
      <c r="G18" s="19">
        <f t="shared" si="0"/>
        <v>51</v>
      </c>
    </row>
    <row r="19" spans="1:7" ht="15.05" customHeight="1" x14ac:dyDescent="0.2">
      <c r="A19" s="17">
        <v>16</v>
      </c>
      <c r="B19" s="18" t="s">
        <v>49</v>
      </c>
      <c r="C19" s="18" t="s">
        <v>50</v>
      </c>
      <c r="D19" s="17" t="s">
        <v>22</v>
      </c>
      <c r="E19" s="17">
        <v>84</v>
      </c>
      <c r="F19" s="17">
        <v>27</v>
      </c>
      <c r="G19" s="19">
        <f t="shared" si="0"/>
        <v>50.400000000000013</v>
      </c>
    </row>
    <row r="20" spans="1:7" ht="15.05" customHeight="1" x14ac:dyDescent="0.2">
      <c r="A20" s="17">
        <v>17</v>
      </c>
      <c r="B20" s="18" t="s">
        <v>51</v>
      </c>
      <c r="C20" s="18" t="s">
        <v>52</v>
      </c>
      <c r="D20" s="17" t="s">
        <v>22</v>
      </c>
      <c r="E20" s="17">
        <v>87</v>
      </c>
      <c r="F20" s="17">
        <v>26</v>
      </c>
      <c r="G20" s="19">
        <f t="shared" si="0"/>
        <v>50.266666666666659</v>
      </c>
    </row>
    <row r="21" spans="1:7" ht="15.05" customHeight="1" x14ac:dyDescent="0.2">
      <c r="A21" s="17">
        <v>18</v>
      </c>
      <c r="B21" s="18" t="s">
        <v>53</v>
      </c>
      <c r="C21" s="18" t="s">
        <v>54</v>
      </c>
      <c r="D21" s="17" t="s">
        <v>22</v>
      </c>
      <c r="E21" s="17">
        <v>83</v>
      </c>
      <c r="F21" s="17">
        <v>27</v>
      </c>
      <c r="G21" s="19">
        <f t="shared" si="0"/>
        <v>49.8</v>
      </c>
    </row>
    <row r="22" spans="1:7" ht="15.05" customHeight="1" x14ac:dyDescent="0.2">
      <c r="A22" s="17">
        <v>19</v>
      </c>
      <c r="B22" s="18" t="s">
        <v>55</v>
      </c>
      <c r="C22" s="18" t="s">
        <v>56</v>
      </c>
      <c r="D22" s="17" t="s">
        <v>22</v>
      </c>
      <c r="E22" s="17">
        <v>84</v>
      </c>
      <c r="F22" s="17">
        <v>26</v>
      </c>
      <c r="G22" s="19">
        <f t="shared" si="0"/>
        <v>48.533333333333339</v>
      </c>
    </row>
    <row r="23" spans="1:7" ht="15.05" customHeight="1" x14ac:dyDescent="0.2">
      <c r="A23" s="17">
        <v>20</v>
      </c>
      <c r="B23" s="18" t="s">
        <v>57</v>
      </c>
      <c r="C23" s="18" t="s">
        <v>58</v>
      </c>
      <c r="D23" s="17" t="s">
        <v>22</v>
      </c>
      <c r="E23" s="17">
        <v>73</v>
      </c>
      <c r="F23" s="17">
        <v>27</v>
      </c>
      <c r="G23" s="19">
        <f t="shared" si="0"/>
        <v>43.800000000000004</v>
      </c>
    </row>
    <row r="24" spans="1:7" ht="15.05" customHeight="1" x14ac:dyDescent="0.2">
      <c r="A24" s="17">
        <v>21</v>
      </c>
      <c r="B24" s="18" t="s">
        <v>59</v>
      </c>
      <c r="C24" s="18" t="s">
        <v>60</v>
      </c>
      <c r="D24" s="17" t="s">
        <v>22</v>
      </c>
      <c r="E24" s="17">
        <v>77</v>
      </c>
      <c r="F24" s="17">
        <v>25</v>
      </c>
      <c r="G24" s="19">
        <f t="shared" si="0"/>
        <v>42.777777777777779</v>
      </c>
    </row>
    <row r="25" spans="1:7" ht="15.05" customHeight="1" x14ac:dyDescent="0.2">
      <c r="A25" s="20">
        <v>22</v>
      </c>
      <c r="B25" s="18" t="s">
        <v>61</v>
      </c>
      <c r="C25" s="18" t="s">
        <v>62</v>
      </c>
      <c r="D25" s="17" t="s">
        <v>22</v>
      </c>
      <c r="E25" s="17">
        <v>75</v>
      </c>
      <c r="F25" s="17">
        <v>24</v>
      </c>
      <c r="G25" s="19">
        <f t="shared" si="0"/>
        <v>40</v>
      </c>
    </row>
    <row r="26" spans="1:7" ht="15.05" customHeight="1" x14ac:dyDescent="0.2">
      <c r="A26" s="20">
        <v>22</v>
      </c>
      <c r="B26" s="18" t="s">
        <v>41</v>
      </c>
      <c r="C26" s="18" t="s">
        <v>63</v>
      </c>
      <c r="D26" s="17" t="s">
        <v>22</v>
      </c>
      <c r="E26" s="17">
        <v>75</v>
      </c>
      <c r="F26" s="17">
        <v>24</v>
      </c>
      <c r="G26" s="19">
        <f t="shared" si="0"/>
        <v>40</v>
      </c>
    </row>
    <row r="27" spans="1:7" ht="15.05" customHeight="1" x14ac:dyDescent="0.2">
      <c r="A27" s="17">
        <v>24</v>
      </c>
      <c r="B27" s="18" t="s">
        <v>51</v>
      </c>
      <c r="C27" s="18" t="s">
        <v>64</v>
      </c>
      <c r="D27" s="17" t="s">
        <v>22</v>
      </c>
      <c r="E27" s="17">
        <v>68</v>
      </c>
      <c r="F27" s="17">
        <v>26</v>
      </c>
      <c r="G27" s="19">
        <f t="shared" si="0"/>
        <v>39.288888888888891</v>
      </c>
    </row>
    <row r="28" spans="1:7" ht="15.05" customHeight="1" x14ac:dyDescent="0.2">
      <c r="A28" s="17">
        <v>25</v>
      </c>
      <c r="B28" s="18" t="s">
        <v>65</v>
      </c>
      <c r="C28" s="18" t="s">
        <v>66</v>
      </c>
      <c r="D28" s="17" t="s">
        <v>22</v>
      </c>
      <c r="E28" s="17">
        <v>67</v>
      </c>
      <c r="F28" s="17">
        <v>26</v>
      </c>
      <c r="G28" s="19">
        <f t="shared" si="0"/>
        <v>38.711111111111116</v>
      </c>
    </row>
    <row r="29" spans="1:7" ht="15.05" customHeight="1" x14ac:dyDescent="0.2">
      <c r="A29" s="17">
        <v>26</v>
      </c>
      <c r="B29" s="18" t="s">
        <v>67</v>
      </c>
      <c r="C29" s="18" t="s">
        <v>30</v>
      </c>
      <c r="D29" s="17" t="s">
        <v>22</v>
      </c>
      <c r="E29" s="17">
        <v>67</v>
      </c>
      <c r="F29" s="17">
        <v>25</v>
      </c>
      <c r="G29" s="19">
        <f t="shared" si="0"/>
        <v>37.222222222222221</v>
      </c>
    </row>
    <row r="30" spans="1:7" ht="15.05" customHeight="1" x14ac:dyDescent="0.2">
      <c r="A30" s="17">
        <v>27</v>
      </c>
      <c r="B30" s="18" t="s">
        <v>68</v>
      </c>
      <c r="C30" s="18" t="s">
        <v>69</v>
      </c>
      <c r="D30" s="17" t="s">
        <v>22</v>
      </c>
      <c r="E30" s="17">
        <v>68</v>
      </c>
      <c r="F30" s="17">
        <v>24</v>
      </c>
      <c r="G30" s="19">
        <f t="shared" si="0"/>
        <v>36.266666666666666</v>
      </c>
    </row>
    <row r="31" spans="1:7" ht="15.05" customHeight="1" x14ac:dyDescent="0.2">
      <c r="A31" s="17">
        <v>28</v>
      </c>
      <c r="B31" s="18" t="s">
        <v>70</v>
      </c>
      <c r="C31" s="18" t="s">
        <v>71</v>
      </c>
      <c r="D31" s="17" t="s">
        <v>22</v>
      </c>
      <c r="E31" s="17">
        <v>67</v>
      </c>
      <c r="F31" s="17">
        <v>22</v>
      </c>
      <c r="G31" s="19">
        <f t="shared" si="0"/>
        <v>32.755555555555553</v>
      </c>
    </row>
    <row r="32" spans="1:7" ht="15.05" customHeight="1" x14ac:dyDescent="0.2">
      <c r="A32" s="17">
        <v>29</v>
      </c>
      <c r="B32" s="18" t="s">
        <v>72</v>
      </c>
      <c r="C32" s="18" t="s">
        <v>69</v>
      </c>
      <c r="D32" s="17" t="s">
        <v>22</v>
      </c>
      <c r="E32" s="17">
        <v>67</v>
      </c>
      <c r="F32" s="17">
        <v>21</v>
      </c>
      <c r="G32" s="19">
        <f t="shared" si="0"/>
        <v>31.266666666666666</v>
      </c>
    </row>
    <row r="33" spans="1:7" ht="15.05" customHeight="1" x14ac:dyDescent="0.2">
      <c r="A33" s="17">
        <v>30</v>
      </c>
      <c r="B33" s="18" t="s">
        <v>51</v>
      </c>
      <c r="C33" s="18" t="s">
        <v>73</v>
      </c>
      <c r="D33" s="17" t="s">
        <v>22</v>
      </c>
      <c r="E33" s="17">
        <v>60</v>
      </c>
      <c r="F33" s="17">
        <v>22</v>
      </c>
      <c r="G33" s="19">
        <f t="shared" si="0"/>
        <v>29.333333333333332</v>
      </c>
    </row>
    <row r="34" spans="1:7" ht="15.05" customHeight="1" x14ac:dyDescent="0.2">
      <c r="A34" s="17">
        <v>31</v>
      </c>
      <c r="B34" s="18" t="s">
        <v>47</v>
      </c>
      <c r="C34" s="18" t="s">
        <v>74</v>
      </c>
      <c r="D34" s="17" t="s">
        <v>22</v>
      </c>
      <c r="E34" s="17">
        <v>57</v>
      </c>
      <c r="F34" s="17">
        <v>21</v>
      </c>
      <c r="G34" s="19">
        <f t="shared" si="0"/>
        <v>26.599999999999994</v>
      </c>
    </row>
    <row r="35" spans="1:7" ht="15.05" customHeight="1" x14ac:dyDescent="0.2">
      <c r="A35" s="17">
        <v>32</v>
      </c>
      <c r="B35" s="18" t="s">
        <v>29</v>
      </c>
      <c r="C35" s="18" t="s">
        <v>75</v>
      </c>
      <c r="D35" s="17" t="s">
        <v>22</v>
      </c>
      <c r="E35" s="17">
        <v>53</v>
      </c>
      <c r="F35" s="17">
        <v>18</v>
      </c>
      <c r="G35" s="19">
        <f t="shared" si="0"/>
        <v>21.2</v>
      </c>
    </row>
    <row r="36" spans="1:7" ht="15.05" customHeight="1" x14ac:dyDescent="0.2">
      <c r="A36" s="17">
        <v>33</v>
      </c>
      <c r="B36" s="18" t="s">
        <v>43</v>
      </c>
      <c r="C36" s="18" t="s">
        <v>76</v>
      </c>
      <c r="D36" s="17" t="s">
        <v>22</v>
      </c>
      <c r="E36" s="17">
        <v>47</v>
      </c>
      <c r="F36" s="17">
        <v>17</v>
      </c>
      <c r="G36" s="19">
        <f t="shared" si="0"/>
        <v>17.755555555555556</v>
      </c>
    </row>
    <row r="37" spans="1:7" ht="15.05" customHeight="1" x14ac:dyDescent="0.2">
      <c r="A37" s="17">
        <v>34</v>
      </c>
      <c r="B37" s="18" t="s">
        <v>33</v>
      </c>
      <c r="C37" s="18" t="s">
        <v>77</v>
      </c>
      <c r="D37" s="17" t="s">
        <v>22</v>
      </c>
      <c r="E37" s="17">
        <v>41</v>
      </c>
      <c r="F37" s="17">
        <v>18</v>
      </c>
      <c r="G37" s="19">
        <f t="shared" si="0"/>
        <v>16.399999999999999</v>
      </c>
    </row>
    <row r="38" spans="1:7" ht="15.05" customHeight="1" x14ac:dyDescent="0.2">
      <c r="A38" s="17">
        <v>35</v>
      </c>
      <c r="B38" s="18" t="s">
        <v>78</v>
      </c>
      <c r="C38" s="18" t="s">
        <v>79</v>
      </c>
      <c r="D38" s="17" t="s">
        <v>22</v>
      </c>
      <c r="E38" s="17">
        <v>42</v>
      </c>
      <c r="F38" s="17">
        <v>17</v>
      </c>
      <c r="G38" s="19">
        <f t="shared" si="0"/>
        <v>15.866666666666667</v>
      </c>
    </row>
    <row r="39" spans="1:7" ht="15.05" customHeight="1" x14ac:dyDescent="0.2">
      <c r="A39" s="17">
        <v>36</v>
      </c>
      <c r="B39" s="18" t="s">
        <v>55</v>
      </c>
      <c r="C39" s="18" t="s">
        <v>80</v>
      </c>
      <c r="D39" s="17" t="s">
        <v>22</v>
      </c>
      <c r="E39" s="17">
        <v>38</v>
      </c>
      <c r="F39" s="17">
        <v>18</v>
      </c>
      <c r="G39" s="19">
        <f t="shared" si="0"/>
        <v>15.2</v>
      </c>
    </row>
    <row r="40" spans="1:7" ht="15.05" customHeight="1" x14ac:dyDescent="0.2">
      <c r="A40" s="17">
        <v>37</v>
      </c>
      <c r="B40" s="18" t="s">
        <v>53</v>
      </c>
      <c r="C40" s="18" t="s">
        <v>81</v>
      </c>
      <c r="D40" s="17" t="s">
        <v>22</v>
      </c>
      <c r="E40" s="17">
        <v>36</v>
      </c>
      <c r="F40" s="17">
        <v>16</v>
      </c>
      <c r="G40" s="19">
        <f t="shared" si="0"/>
        <v>12.8</v>
      </c>
    </row>
    <row r="41" spans="1:7" ht="15.05" customHeight="1" x14ac:dyDescent="0.2">
      <c r="A41" s="17">
        <v>38</v>
      </c>
      <c r="B41" s="18" t="s">
        <v>59</v>
      </c>
      <c r="C41" s="18" t="s">
        <v>82</v>
      </c>
      <c r="D41" s="17" t="s">
        <v>22</v>
      </c>
      <c r="E41" s="17">
        <v>30</v>
      </c>
      <c r="F41" s="17">
        <v>12</v>
      </c>
      <c r="G41" s="19">
        <f t="shared" si="0"/>
        <v>8.0000000000000018</v>
      </c>
    </row>
    <row r="42" spans="1:7" ht="15.05" customHeight="1" x14ac:dyDescent="0.2">
      <c r="A42" s="17">
        <v>39</v>
      </c>
      <c r="B42" s="18" t="s">
        <v>83</v>
      </c>
      <c r="C42" s="18" t="s">
        <v>84</v>
      </c>
      <c r="D42" s="17" t="s">
        <v>22</v>
      </c>
      <c r="E42" s="17">
        <v>26</v>
      </c>
      <c r="F42" s="17">
        <v>11</v>
      </c>
      <c r="G42" s="19">
        <f t="shared" si="0"/>
        <v>6.3555555555555561</v>
      </c>
    </row>
    <row r="43" spans="1:7" ht="15.05" customHeight="1" x14ac:dyDescent="0.2">
      <c r="A43" s="17">
        <v>40</v>
      </c>
      <c r="B43" s="18" t="s">
        <v>33</v>
      </c>
      <c r="C43" s="18" t="s">
        <v>85</v>
      </c>
      <c r="D43" s="17" t="s">
        <v>22</v>
      </c>
      <c r="E43" s="17">
        <v>25</v>
      </c>
      <c r="F43" s="17">
        <v>11</v>
      </c>
      <c r="G43" s="19">
        <f t="shared" si="0"/>
        <v>6.1111111111111098</v>
      </c>
    </row>
    <row r="44" spans="1:7" ht="15.05" customHeight="1" x14ac:dyDescent="0.2">
      <c r="A44" s="17">
        <v>41</v>
      </c>
      <c r="B44" s="18" t="s">
        <v>37</v>
      </c>
      <c r="C44" s="18" t="s">
        <v>86</v>
      </c>
      <c r="D44" s="17" t="s">
        <v>22</v>
      </c>
      <c r="E44" s="17">
        <v>22</v>
      </c>
      <c r="F44" s="17">
        <v>10</v>
      </c>
      <c r="G44" s="19">
        <f t="shared" si="0"/>
        <v>4.8888888888888884</v>
      </c>
    </row>
    <row r="45" spans="1:7" ht="15.05" customHeight="1" x14ac:dyDescent="0.2">
      <c r="A45" s="17">
        <v>1</v>
      </c>
      <c r="B45" s="18" t="s">
        <v>55</v>
      </c>
      <c r="C45" s="18" t="s">
        <v>87</v>
      </c>
      <c r="D45" s="17" t="s">
        <v>88</v>
      </c>
      <c r="E45" s="17">
        <v>52</v>
      </c>
      <c r="F45" s="17">
        <v>18</v>
      </c>
      <c r="G45" s="19">
        <f t="shared" si="0"/>
        <v>20.8</v>
      </c>
    </row>
    <row r="46" spans="1:7" ht="15.05" customHeight="1" x14ac:dyDescent="0.2">
      <c r="A46" s="17">
        <v>2</v>
      </c>
      <c r="B46" s="18" t="s">
        <v>43</v>
      </c>
      <c r="C46" s="18" t="s">
        <v>89</v>
      </c>
      <c r="D46" s="17" t="s">
        <v>88</v>
      </c>
      <c r="E46" s="17">
        <v>49</v>
      </c>
      <c r="F46" s="17">
        <v>19</v>
      </c>
      <c r="G46" s="19">
        <f t="shared" si="0"/>
        <v>20.688888888888886</v>
      </c>
    </row>
    <row r="47" spans="1:7" ht="15.05" customHeight="1" x14ac:dyDescent="0.2">
      <c r="A47" s="17">
        <v>3</v>
      </c>
      <c r="B47" s="18" t="s">
        <v>25</v>
      </c>
      <c r="C47" s="18" t="s">
        <v>90</v>
      </c>
      <c r="D47" s="17" t="s">
        <v>88</v>
      </c>
      <c r="E47" s="17">
        <v>29</v>
      </c>
      <c r="F47" s="17">
        <v>14</v>
      </c>
      <c r="G47" s="19">
        <f t="shared" si="0"/>
        <v>9.0222222222222221</v>
      </c>
    </row>
  </sheetData>
  <phoneticPr fontId="0" type="noConversion"/>
  <pageMargins left="0.75" right="0.75" top="1" bottom="1" header="0.4921259845" footer="0.4921259845"/>
  <pageSetup paperSize="9" scale="92" orientation="portrait" horizontalDpi="0" r:id="rId1"/>
  <headerFooter alignWithMargins="0">
    <oddHeader>&amp;LAnnexe 4 exemple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ARC</vt:lpstr>
      <vt:lpstr>PROPULSEUR</vt:lpstr>
      <vt:lpstr>exemple</vt:lpstr>
      <vt:lpstr>ARC!Druckbereich</vt:lpstr>
      <vt:lpstr>exemple!Druckbereich</vt:lpstr>
      <vt:lpstr>PROPULSEUR!Druckbereich</vt:lpstr>
    </vt:vector>
  </TitlesOfParts>
  <Company>swde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w11546</dc:creator>
  <cp:lastModifiedBy>JJ</cp:lastModifiedBy>
  <cp:lastPrinted>2005-12-28T10:32:12Z</cp:lastPrinted>
  <dcterms:created xsi:type="dcterms:W3CDTF">2002-12-16T15:27:56Z</dcterms:created>
  <dcterms:modified xsi:type="dcterms:W3CDTF">2025-05-07T07:42:52Z</dcterms:modified>
</cp:coreProperties>
</file>