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J\AppData\Local\Microsoft\Windows\INetCache\Content.MSO\"/>
    </mc:Choice>
  </mc:AlternateContent>
  <xr:revisionPtr revIDLastSave="0" documentId="8_{BCF9D99B-F6D7-4163-8029-FB6A48FCE83A}" xr6:coauthVersionLast="47" xr6:coauthVersionMax="47" xr10:uidLastSave="{00000000-0000-0000-0000-000000000000}"/>
  <bookViews>
    <workbookView xWindow="5247" yWindow="2667" windowWidth="30928" windowHeight="19534" activeTab="7" xr2:uid="{6CF02D0D-0B2D-4E32-A64C-22A5C1FB89ED}"/>
  </bookViews>
  <sheets>
    <sheet name="BOW " sheetId="4" r:id="rId1"/>
    <sheet name="Herren" sheetId="1" r:id="rId2"/>
    <sheet name="Damen" sheetId="2" r:id="rId3"/>
    <sheet name="Kids" sheetId="3" r:id="rId4"/>
    <sheet name="SPEAR" sheetId="5" r:id="rId5"/>
    <sheet name="Herren (2)" sheetId="6" r:id="rId6"/>
    <sheet name="Damen (2)" sheetId="7" r:id="rId7"/>
    <sheet name="Kids (2)" sheetId="8" r:id="rId8"/>
  </sheets>
  <definedNames>
    <definedName name="_xlnm._FilterDatabase" localSheetId="0" hidden="1">'BOW '!$A$7:$H$7</definedName>
    <definedName name="_xlnm._FilterDatabase" localSheetId="2" hidden="1">Damen!$A$7:$G$35</definedName>
    <definedName name="_xlnm._FilterDatabase" localSheetId="6" hidden="1">'Damen (2)'!$A$7:$G$35</definedName>
    <definedName name="_xlnm._FilterDatabase" localSheetId="1" hidden="1">Herren!$A$7:$G$35</definedName>
    <definedName name="_xlnm._FilterDatabase" localSheetId="5" hidden="1">'Herren (2)'!$A$7:$G$35</definedName>
    <definedName name="_xlnm._FilterDatabase" localSheetId="3" hidden="1">Kids!$A$7:$G$9</definedName>
    <definedName name="_xlnm._FilterDatabase" localSheetId="7" hidden="1">'Kids (2)'!$A$7:$G$9</definedName>
    <definedName name="_xlnm._FilterDatabase" localSheetId="4" hidden="1">SPEAR!$A$7:$H$7</definedName>
    <definedName name="_xlnm.Print_Area" localSheetId="2">Damen!$A$1:$H$18</definedName>
    <definedName name="_xlnm.Print_Area" localSheetId="6">'Damen (2)'!$A$1:$H$14</definedName>
    <definedName name="_xlnm.Print_Area" localSheetId="1">Herren!$A$1:$H$32</definedName>
    <definedName name="_xlnm.Print_Area" localSheetId="5">'Herren (2)'!$A$1:$H$28</definedName>
    <definedName name="_xlnm.Print_Area" localSheetId="3">Kids!$A$1:$H$9</definedName>
    <definedName name="_xlnm.Print_Area" localSheetId="7">'Kids (2)'!$A$1:$H$9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5" l="1"/>
  <c r="D25" i="5"/>
  <c r="F36" i="5"/>
  <c r="D36" i="5"/>
  <c r="F35" i="5"/>
  <c r="D35" i="5"/>
  <c r="G35" i="5"/>
  <c r="F31" i="5"/>
  <c r="D31" i="5"/>
  <c r="F19" i="5"/>
  <c r="D19" i="5"/>
  <c r="F18" i="5"/>
  <c r="D18" i="5"/>
  <c r="F15" i="5"/>
  <c r="D15" i="5"/>
  <c r="G15" i="5"/>
  <c r="F14" i="5"/>
  <c r="D14" i="5"/>
  <c r="F34" i="5"/>
  <c r="D34" i="5"/>
  <c r="F33" i="5"/>
  <c r="D33" i="5"/>
  <c r="F32" i="5"/>
  <c r="D32" i="5"/>
  <c r="G32" i="5"/>
  <c r="F30" i="5"/>
  <c r="D30" i="5"/>
  <c r="G30" i="5"/>
  <c r="F29" i="5"/>
  <c r="D29" i="5"/>
  <c r="F28" i="5"/>
  <c r="D28" i="5"/>
  <c r="F27" i="5"/>
  <c r="D27" i="5"/>
  <c r="G27" i="5"/>
  <c r="F26" i="5"/>
  <c r="D26" i="5"/>
  <c r="G26" i="5"/>
  <c r="F24" i="5"/>
  <c r="D24" i="5"/>
  <c r="F23" i="5"/>
  <c r="D23" i="5"/>
  <c r="F22" i="5"/>
  <c r="D22" i="5"/>
  <c r="F21" i="5"/>
  <c r="D21" i="5"/>
  <c r="F20" i="5"/>
  <c r="D20" i="5"/>
  <c r="F17" i="5"/>
  <c r="D17" i="5"/>
  <c r="F16" i="5"/>
  <c r="D16" i="5"/>
  <c r="F13" i="5"/>
  <c r="D13" i="5"/>
  <c r="F12" i="5"/>
  <c r="D12" i="5"/>
  <c r="F11" i="5"/>
  <c r="D11" i="5"/>
  <c r="F10" i="5"/>
  <c r="D10" i="5"/>
  <c r="G10" i="5"/>
  <c r="F9" i="5"/>
  <c r="D9" i="5"/>
  <c r="G9" i="5"/>
  <c r="F8" i="5"/>
  <c r="D8" i="5"/>
  <c r="G11" i="5"/>
  <c r="G23" i="5"/>
  <c r="G33" i="5"/>
  <c r="G18" i="5"/>
  <c r="G36" i="5"/>
  <c r="G8" i="5"/>
  <c r="G12" i="5"/>
  <c r="G20" i="5"/>
  <c r="G24" i="5"/>
  <c r="G29" i="5"/>
  <c r="G34" i="5"/>
  <c r="G19" i="5"/>
  <c r="G31" i="5"/>
  <c r="G17" i="5"/>
  <c r="G13" i="5"/>
  <c r="G21" i="5"/>
  <c r="G28" i="5"/>
  <c r="G16" i="5"/>
  <c r="G22" i="5"/>
  <c r="G14" i="5"/>
  <c r="G25" i="5"/>
  <c r="G8" i="6"/>
  <c r="D14" i="6"/>
  <c r="F53" i="6"/>
  <c r="E43" i="6"/>
  <c r="F33" i="7"/>
  <c r="F16" i="7"/>
  <c r="F17" i="7"/>
  <c r="F14" i="7"/>
  <c r="F15" i="7"/>
  <c r="F11" i="8"/>
  <c r="F12" i="8"/>
  <c r="F13" i="8"/>
  <c r="F14" i="8"/>
  <c r="F15" i="8"/>
  <c r="F16" i="8"/>
  <c r="F17" i="8"/>
  <c r="F18" i="8"/>
  <c r="F19" i="8"/>
  <c r="F20" i="8"/>
  <c r="F21" i="8"/>
  <c r="F22" i="8"/>
  <c r="F23" i="8"/>
  <c r="F24" i="8"/>
  <c r="F25" i="8"/>
  <c r="F26" i="8"/>
  <c r="F27" i="8"/>
  <c r="F28" i="8"/>
  <c r="F29" i="8"/>
  <c r="F30" i="8"/>
  <c r="F31" i="8"/>
  <c r="F32" i="8"/>
  <c r="F33" i="8"/>
  <c r="F34" i="8"/>
  <c r="F35" i="8"/>
  <c r="D11" i="8"/>
  <c r="D12" i="8"/>
  <c r="D13" i="8"/>
  <c r="D14" i="8"/>
  <c r="D15" i="8"/>
  <c r="D16" i="8"/>
  <c r="D17" i="8"/>
  <c r="D18" i="8"/>
  <c r="D19" i="8"/>
  <c r="D20" i="8"/>
  <c r="D21" i="8"/>
  <c r="D22" i="8"/>
  <c r="D23" i="8"/>
  <c r="D24" i="8"/>
  <c r="D25" i="8"/>
  <c r="D26" i="8"/>
  <c r="D27" i="8"/>
  <c r="D28" i="8"/>
  <c r="D29" i="8"/>
  <c r="D30" i="8"/>
  <c r="D31" i="8"/>
  <c r="D32" i="8"/>
  <c r="D33" i="8"/>
  <c r="D34" i="8"/>
  <c r="D35" i="8"/>
  <c r="F9" i="7"/>
  <c r="F11" i="7"/>
  <c r="F8" i="7"/>
  <c r="F10" i="7"/>
  <c r="F18" i="7"/>
  <c r="F12" i="7"/>
  <c r="F19" i="7"/>
  <c r="F20" i="7"/>
  <c r="F21" i="7"/>
  <c r="F22" i="7"/>
  <c r="F23" i="7"/>
  <c r="F24" i="7"/>
  <c r="F25" i="7"/>
  <c r="F26" i="7"/>
  <c r="F27" i="7"/>
  <c r="F28" i="7"/>
  <c r="F29" i="7"/>
  <c r="F30" i="7"/>
  <c r="F31" i="7"/>
  <c r="F32" i="7"/>
  <c r="F34" i="7"/>
  <c r="F35" i="7"/>
  <c r="D14" i="7"/>
  <c r="D15" i="7"/>
  <c r="D9" i="7"/>
  <c r="D11" i="7"/>
  <c r="D8" i="7"/>
  <c r="D10" i="7"/>
  <c r="D18" i="7"/>
  <c r="D12" i="7"/>
  <c r="D19" i="7"/>
  <c r="D20" i="7"/>
  <c r="D21" i="7"/>
  <c r="D22" i="7"/>
  <c r="D23" i="7"/>
  <c r="D24" i="7"/>
  <c r="D25" i="7"/>
  <c r="D26" i="7"/>
  <c r="D27" i="7"/>
  <c r="D28" i="7"/>
  <c r="D29" i="7"/>
  <c r="D30" i="7"/>
  <c r="D31" i="7"/>
  <c r="D32" i="7"/>
  <c r="D33" i="7"/>
  <c r="D34" i="7"/>
  <c r="D35" i="7"/>
  <c r="F19" i="6"/>
  <c r="F17" i="6"/>
  <c r="F16" i="6"/>
  <c r="F11" i="6"/>
  <c r="F8" i="6"/>
  <c r="F9" i="6"/>
  <c r="F28" i="6"/>
  <c r="F15" i="6"/>
  <c r="F10" i="6"/>
  <c r="F20" i="6"/>
  <c r="F18" i="6"/>
  <c r="F29" i="6"/>
  <c r="F30" i="6"/>
  <c r="F24" i="6"/>
  <c r="F13" i="6"/>
  <c r="F32" i="6"/>
  <c r="F21" i="6"/>
  <c r="F25" i="6"/>
  <c r="F12" i="6"/>
  <c r="F14" i="6"/>
  <c r="F22" i="6"/>
  <c r="F33" i="6"/>
  <c r="F34" i="6"/>
  <c r="F35" i="6"/>
  <c r="D35" i="6"/>
  <c r="D12" i="6"/>
  <c r="D22" i="6"/>
  <c r="D33" i="6"/>
  <c r="D34" i="6"/>
  <c r="D27" i="6"/>
  <c r="D19" i="6"/>
  <c r="D17" i="6"/>
  <c r="D16" i="6"/>
  <c r="D11" i="6"/>
  <c r="D8" i="6"/>
  <c r="D9" i="6"/>
  <c r="D28" i="6"/>
  <c r="D15" i="6"/>
  <c r="D10" i="6"/>
  <c r="D20" i="6"/>
  <c r="D18" i="6"/>
  <c r="D29" i="6"/>
  <c r="D30" i="6"/>
  <c r="D24" i="6"/>
  <c r="D13" i="6"/>
  <c r="D32" i="6"/>
  <c r="D21" i="6"/>
  <c r="D25" i="6"/>
  <c r="G35" i="8"/>
  <c r="G34" i="8"/>
  <c r="G33" i="8"/>
  <c r="G32" i="8"/>
  <c r="G31" i="8"/>
  <c r="G30" i="8"/>
  <c r="G29" i="8"/>
  <c r="G28" i="8"/>
  <c r="G27" i="8"/>
  <c r="G26" i="8"/>
  <c r="G25" i="8"/>
  <c r="G24" i="8"/>
  <c r="G23" i="8"/>
  <c r="G22" i="8"/>
  <c r="G21" i="8"/>
  <c r="G20" i="8"/>
  <c r="G19" i="8"/>
  <c r="G18" i="8"/>
  <c r="G17" i="8"/>
  <c r="G16" i="8"/>
  <c r="G15" i="8"/>
  <c r="G14" i="8"/>
  <c r="G13" i="8"/>
  <c r="G12" i="8"/>
  <c r="G11" i="8"/>
  <c r="F10" i="8"/>
  <c r="D10" i="8"/>
  <c r="F9" i="8"/>
  <c r="D9" i="8"/>
  <c r="F8" i="8"/>
  <c r="D8" i="8"/>
  <c r="G35" i="7"/>
  <c r="G34" i="7"/>
  <c r="G33" i="7"/>
  <c r="G32" i="7"/>
  <c r="G31" i="7"/>
  <c r="G30" i="7"/>
  <c r="G29" i="7"/>
  <c r="G28" i="7"/>
  <c r="G27" i="7"/>
  <c r="G26" i="7"/>
  <c r="G25" i="7"/>
  <c r="G24" i="7"/>
  <c r="G23" i="7"/>
  <c r="G22" i="7"/>
  <c r="G21" i="7"/>
  <c r="G20" i="7"/>
  <c r="G19" i="7"/>
  <c r="G12" i="7"/>
  <c r="G18" i="7"/>
  <c r="G10" i="7"/>
  <c r="G8" i="7"/>
  <c r="G11" i="7"/>
  <c r="G9" i="7"/>
  <c r="G15" i="7"/>
  <c r="G14" i="7"/>
  <c r="D17" i="7"/>
  <c r="G17" i="7"/>
  <c r="D16" i="7"/>
  <c r="G16" i="7"/>
  <c r="F13" i="7"/>
  <c r="D13" i="7"/>
  <c r="G16" i="6"/>
  <c r="G28" i="6"/>
  <c r="G10" i="6"/>
  <c r="G18" i="6"/>
  <c r="G13" i="6"/>
  <c r="G21" i="6"/>
  <c r="G12" i="6"/>
  <c r="G34" i="6"/>
  <c r="F31" i="6"/>
  <c r="D26" i="6"/>
  <c r="D23" i="6"/>
  <c r="D31" i="6"/>
  <c r="G11" i="6"/>
  <c r="G9" i="6"/>
  <c r="G15" i="6"/>
  <c r="G20" i="6"/>
  <c r="G29" i="6"/>
  <c r="G30" i="6"/>
  <c r="G24" i="6"/>
  <c r="G32" i="6"/>
  <c r="G25" i="6"/>
  <c r="G14" i="6"/>
  <c r="G22" i="6"/>
  <c r="G33" i="6"/>
  <c r="G35" i="6"/>
  <c r="G19" i="6"/>
  <c r="G17" i="6"/>
  <c r="F23" i="6"/>
  <c r="F27" i="6"/>
  <c r="G27" i="6"/>
  <c r="F26" i="6"/>
  <c r="G9" i="8"/>
  <c r="G13" i="7"/>
  <c r="G8" i="8"/>
  <c r="G26" i="6"/>
  <c r="G23" i="6"/>
  <c r="G10" i="8"/>
  <c r="G31" i="6"/>
  <c r="F45" i="4"/>
  <c r="D45" i="4"/>
  <c r="F43" i="4"/>
  <c r="D43" i="4"/>
  <c r="G43" i="4"/>
  <c r="F40" i="4"/>
  <c r="D40" i="4"/>
  <c r="G40" i="4"/>
  <c r="F39" i="4"/>
  <c r="D39" i="4"/>
  <c r="G39" i="4"/>
  <c r="F38" i="4"/>
  <c r="D38" i="4"/>
  <c r="F37" i="4"/>
  <c r="D37" i="4"/>
  <c r="G37" i="4"/>
  <c r="F36" i="4"/>
  <c r="D36" i="4"/>
  <c r="G36" i="4"/>
  <c r="F29" i="4"/>
  <c r="D29" i="4"/>
  <c r="F27" i="4"/>
  <c r="D27" i="4"/>
  <c r="F25" i="4"/>
  <c r="D25" i="4"/>
  <c r="G25" i="4"/>
  <c r="F24" i="4"/>
  <c r="D24" i="4"/>
  <c r="G24" i="4"/>
  <c r="F20" i="4"/>
  <c r="D20" i="4"/>
  <c r="F14" i="4"/>
  <c r="D14" i="4"/>
  <c r="F44" i="4"/>
  <c r="D44" i="4"/>
  <c r="G44" i="4"/>
  <c r="F42" i="4"/>
  <c r="D42" i="4"/>
  <c r="F41" i="4"/>
  <c r="D41" i="4"/>
  <c r="F35" i="4"/>
  <c r="D35" i="4"/>
  <c r="F34" i="4"/>
  <c r="D34" i="4"/>
  <c r="G34" i="4"/>
  <c r="F33" i="4"/>
  <c r="D33" i="4"/>
  <c r="G33" i="4"/>
  <c r="F32" i="4"/>
  <c r="D32" i="4"/>
  <c r="G32" i="4"/>
  <c r="F31" i="4"/>
  <c r="D31" i="4"/>
  <c r="F30" i="4"/>
  <c r="D30" i="4"/>
  <c r="G30" i="4"/>
  <c r="F28" i="4"/>
  <c r="D28" i="4"/>
  <c r="F26" i="4"/>
  <c r="D26" i="4"/>
  <c r="G26" i="4"/>
  <c r="F23" i="4"/>
  <c r="D23" i="4"/>
  <c r="F22" i="4"/>
  <c r="D22" i="4"/>
  <c r="G22" i="4"/>
  <c r="F21" i="4"/>
  <c r="D21" i="4"/>
  <c r="F19" i="4"/>
  <c r="D19" i="4"/>
  <c r="G19" i="4"/>
  <c r="F18" i="4"/>
  <c r="D18" i="4"/>
  <c r="F17" i="4"/>
  <c r="D17" i="4"/>
  <c r="G17" i="4"/>
  <c r="F16" i="4"/>
  <c r="D16" i="4"/>
  <c r="F15" i="4"/>
  <c r="D15" i="4"/>
  <c r="G15" i="4"/>
  <c r="F13" i="4"/>
  <c r="D13" i="4"/>
  <c r="F12" i="4"/>
  <c r="D12" i="4"/>
  <c r="G12" i="4"/>
  <c r="F11" i="4"/>
  <c r="D11" i="4"/>
  <c r="G11" i="4"/>
  <c r="F10" i="4"/>
  <c r="D10" i="4"/>
  <c r="G10" i="4"/>
  <c r="F9" i="4"/>
  <c r="D9" i="4"/>
  <c r="F8" i="4"/>
  <c r="D8" i="4"/>
  <c r="G8" i="4"/>
  <c r="G29" i="4"/>
  <c r="G16" i="4"/>
  <c r="G9" i="4"/>
  <c r="G13" i="4"/>
  <c r="G18" i="4"/>
  <c r="G23" i="4"/>
  <c r="G31" i="4"/>
  <c r="G35" i="4"/>
  <c r="G27" i="4"/>
  <c r="G45" i="4"/>
  <c r="G42" i="4"/>
  <c r="G28" i="4"/>
  <c r="G14" i="4"/>
  <c r="G21" i="4"/>
  <c r="G41" i="4"/>
  <c r="G20" i="4"/>
  <c r="G38" i="4"/>
  <c r="D23" i="1"/>
  <c r="F53" i="1"/>
  <c r="E43" i="1"/>
  <c r="F33" i="2"/>
  <c r="F16" i="2"/>
  <c r="F17" i="2"/>
  <c r="F12" i="2"/>
  <c r="F15" i="2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F32" i="3"/>
  <c r="F33" i="3"/>
  <c r="F34" i="3"/>
  <c r="F35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D35" i="3"/>
  <c r="F13" i="2"/>
  <c r="F8" i="2"/>
  <c r="F14" i="2"/>
  <c r="F10" i="2"/>
  <c r="F18" i="2"/>
  <c r="F9" i="2"/>
  <c r="F19" i="2"/>
  <c r="F20" i="2"/>
  <c r="F21" i="2"/>
  <c r="F22" i="2"/>
  <c r="F23" i="2"/>
  <c r="F24" i="2"/>
  <c r="F25" i="2"/>
  <c r="F26" i="2"/>
  <c r="F27" i="2"/>
  <c r="F28" i="2"/>
  <c r="F29" i="2"/>
  <c r="F30" i="2"/>
  <c r="F31" i="2"/>
  <c r="F32" i="2"/>
  <c r="F34" i="2"/>
  <c r="F35" i="2"/>
  <c r="D12" i="2"/>
  <c r="D15" i="2"/>
  <c r="D13" i="2"/>
  <c r="D8" i="2"/>
  <c r="D14" i="2"/>
  <c r="D10" i="2"/>
  <c r="D18" i="2"/>
  <c r="D9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D33" i="2"/>
  <c r="D34" i="2"/>
  <c r="D35" i="2"/>
  <c r="F9" i="1"/>
  <c r="F22" i="1"/>
  <c r="F27" i="1"/>
  <c r="F13" i="1"/>
  <c r="F10" i="1"/>
  <c r="F14" i="1"/>
  <c r="F24" i="1"/>
  <c r="F16" i="1"/>
  <c r="F26" i="1"/>
  <c r="F28" i="1"/>
  <c r="F12" i="1"/>
  <c r="F29" i="1"/>
  <c r="F30" i="1"/>
  <c r="F19" i="1"/>
  <c r="F15" i="1"/>
  <c r="F32" i="1"/>
  <c r="F18" i="1"/>
  <c r="F20" i="1"/>
  <c r="F21" i="1"/>
  <c r="F23" i="1"/>
  <c r="F17" i="1"/>
  <c r="F33" i="1"/>
  <c r="F34" i="1"/>
  <c r="F35" i="1"/>
  <c r="D35" i="1"/>
  <c r="D21" i="1"/>
  <c r="D17" i="1"/>
  <c r="D33" i="1"/>
  <c r="D34" i="1"/>
  <c r="D11" i="1"/>
  <c r="D9" i="1"/>
  <c r="D22" i="1"/>
  <c r="D27" i="1"/>
  <c r="D13" i="1"/>
  <c r="D10" i="1"/>
  <c r="D14" i="1"/>
  <c r="D24" i="1"/>
  <c r="D16" i="1"/>
  <c r="D26" i="1"/>
  <c r="D28" i="1"/>
  <c r="D12" i="1"/>
  <c r="D29" i="1"/>
  <c r="D30" i="1"/>
  <c r="D19" i="1"/>
  <c r="D15" i="1"/>
  <c r="D32" i="1"/>
  <c r="D18" i="1"/>
  <c r="D20" i="1"/>
  <c r="G35" i="3"/>
  <c r="G34" i="3"/>
  <c r="G33" i="3"/>
  <c r="G32" i="3"/>
  <c r="G31" i="3"/>
  <c r="G30" i="3"/>
  <c r="G29" i="3"/>
  <c r="G28" i="3"/>
  <c r="G27" i="3"/>
  <c r="G26" i="3"/>
  <c r="G25" i="3"/>
  <c r="G24" i="3"/>
  <c r="G23" i="3"/>
  <c r="G22" i="3"/>
  <c r="G21" i="3"/>
  <c r="G20" i="3"/>
  <c r="G19" i="3"/>
  <c r="G18" i="3"/>
  <c r="G17" i="3"/>
  <c r="G16" i="3"/>
  <c r="G15" i="3"/>
  <c r="G14" i="3"/>
  <c r="G13" i="3"/>
  <c r="G12" i="3"/>
  <c r="G11" i="3"/>
  <c r="F10" i="3"/>
  <c r="D10" i="3"/>
  <c r="F9" i="3"/>
  <c r="D9" i="3"/>
  <c r="F8" i="3"/>
  <c r="D8" i="3"/>
  <c r="G35" i="2"/>
  <c r="G34" i="2"/>
  <c r="G33" i="2"/>
  <c r="G32" i="2"/>
  <c r="G31" i="2"/>
  <c r="G30" i="2"/>
  <c r="G29" i="2"/>
  <c r="G28" i="2"/>
  <c r="G27" i="2"/>
  <c r="G26" i="2"/>
  <c r="G25" i="2"/>
  <c r="G24" i="2"/>
  <c r="G23" i="2"/>
  <c r="G22" i="2"/>
  <c r="G21" i="2"/>
  <c r="G20" i="2"/>
  <c r="G19" i="2"/>
  <c r="G9" i="2"/>
  <c r="G18" i="2"/>
  <c r="G10" i="2"/>
  <c r="G14" i="2"/>
  <c r="G8" i="2"/>
  <c r="G13" i="2"/>
  <c r="G15" i="2"/>
  <c r="G12" i="2"/>
  <c r="D17" i="2"/>
  <c r="G17" i="2"/>
  <c r="D16" i="2"/>
  <c r="G16" i="2"/>
  <c r="F11" i="2"/>
  <c r="D11" i="2"/>
  <c r="G27" i="1"/>
  <c r="G24" i="1"/>
  <c r="G26" i="1"/>
  <c r="G12" i="1"/>
  <c r="G15" i="1"/>
  <c r="G18" i="1"/>
  <c r="G21" i="1"/>
  <c r="G34" i="1"/>
  <c r="F31" i="1"/>
  <c r="D25" i="1"/>
  <c r="D8" i="1"/>
  <c r="D31" i="1"/>
  <c r="G13" i="1"/>
  <c r="G10" i="1"/>
  <c r="G14" i="1"/>
  <c r="G16" i="1"/>
  <c r="G28" i="1"/>
  <c r="G29" i="1"/>
  <c r="G30" i="1"/>
  <c r="G19" i="1"/>
  <c r="G32" i="1"/>
  <c r="G20" i="1"/>
  <c r="G23" i="1"/>
  <c r="G17" i="1"/>
  <c r="G33" i="1"/>
  <c r="G35" i="1"/>
  <c r="G11" i="1"/>
  <c r="G9" i="1"/>
  <c r="G22" i="1"/>
  <c r="F8" i="1"/>
  <c r="F11" i="1"/>
  <c r="F25" i="1"/>
  <c r="G9" i="3"/>
  <c r="G11" i="2"/>
  <c r="G8" i="3"/>
  <c r="G25" i="1"/>
  <c r="G8" i="1"/>
  <c r="G10" i="3"/>
  <c r="G31" i="1"/>
</calcChain>
</file>

<file path=xl/sharedStrings.xml><?xml version="1.0" encoding="utf-8"?>
<sst xmlns="http://schemas.openxmlformats.org/spreadsheetml/2006/main" count="363" uniqueCount="98">
  <si>
    <t>Familienname</t>
  </si>
  <si>
    <t>Vornanme</t>
  </si>
  <si>
    <t>Total Pfeile</t>
  </si>
  <si>
    <t>Ergebnis</t>
  </si>
  <si>
    <t>Maximal Pfeile</t>
  </si>
  <si>
    <t xml:space="preserve">Maximal Punkte </t>
  </si>
  <si>
    <t xml:space="preserve">Faktor </t>
  </si>
  <si>
    <t>Kappeler</t>
  </si>
  <si>
    <t>Markus</t>
  </si>
  <si>
    <t>Total Punkte</t>
  </si>
  <si>
    <t>Ziwschentotal Pfeile</t>
  </si>
  <si>
    <t>Zwischentotal Punkte</t>
  </si>
  <si>
    <t>Martin</t>
  </si>
  <si>
    <t>Teilnehmer Herren</t>
  </si>
  <si>
    <t>Damen</t>
  </si>
  <si>
    <t>Kids</t>
  </si>
  <si>
    <t xml:space="preserve">Schuster </t>
  </si>
  <si>
    <t>Tonda</t>
  </si>
  <si>
    <t>Schuster</t>
  </si>
  <si>
    <t>David</t>
  </si>
  <si>
    <t>Dartois</t>
  </si>
  <si>
    <t>Terry</t>
  </si>
  <si>
    <t>Wolfsberger</t>
  </si>
  <si>
    <t>Pierre-Alain</t>
  </si>
  <si>
    <t>Hofer</t>
  </si>
  <si>
    <t>Serge</t>
  </si>
  <si>
    <t xml:space="preserve">Poget </t>
  </si>
  <si>
    <t>Tania</t>
  </si>
  <si>
    <t xml:space="preserve">Martz </t>
  </si>
  <si>
    <t>Joachim</t>
  </si>
  <si>
    <t>Zimmermann</t>
  </si>
  <si>
    <t>Klaus</t>
  </si>
  <si>
    <t>Griesbaum</t>
  </si>
  <si>
    <t>Bay</t>
  </si>
  <si>
    <t>Olivier</t>
  </si>
  <si>
    <t>Charozuk</t>
  </si>
  <si>
    <t>Anastasia</t>
  </si>
  <si>
    <t xml:space="preserve">Bay </t>
  </si>
  <si>
    <t>Kuno</t>
  </si>
  <si>
    <t xml:space="preserve">Reinecke </t>
  </si>
  <si>
    <t>Sonja</t>
  </si>
  <si>
    <t>Eulenberg</t>
  </si>
  <si>
    <t>Karsten</t>
  </si>
  <si>
    <t>De Tomasi</t>
  </si>
  <si>
    <t>Carole</t>
  </si>
  <si>
    <t>Traber</t>
  </si>
  <si>
    <t>Lilo</t>
  </si>
  <si>
    <t>Theoduloz</t>
  </si>
  <si>
    <t>Jacques</t>
  </si>
  <si>
    <t xml:space="preserve">Mischler </t>
  </si>
  <si>
    <t>Sarah</t>
  </si>
  <si>
    <t>Marlen</t>
  </si>
  <si>
    <t>Mischler</t>
  </si>
  <si>
    <t>Fritz</t>
  </si>
  <si>
    <t>Kurt</t>
  </si>
  <si>
    <t xml:space="preserve">Räss </t>
  </si>
  <si>
    <t>Ursula</t>
  </si>
  <si>
    <t>Marty</t>
  </si>
  <si>
    <t>Nando</t>
  </si>
  <si>
    <t xml:space="preserve">Tomaselli </t>
  </si>
  <si>
    <t>Manuela</t>
  </si>
  <si>
    <t>De Agostini</t>
  </si>
  <si>
    <t>Reto</t>
  </si>
  <si>
    <t>Derungs</t>
  </si>
  <si>
    <t>Gion-Andri</t>
  </si>
  <si>
    <t>Eichenberger</t>
  </si>
  <si>
    <t>Pierre</t>
  </si>
  <si>
    <t>Sandra</t>
  </si>
  <si>
    <t>Maci</t>
  </si>
  <si>
    <t>Lilian</t>
  </si>
  <si>
    <t xml:space="preserve">Maci </t>
  </si>
  <si>
    <t>Dario</t>
  </si>
  <si>
    <t>Heinzelmann</t>
  </si>
  <si>
    <t>Conny</t>
  </si>
  <si>
    <t>Schlatter</t>
  </si>
  <si>
    <t>Olbrecht</t>
  </si>
  <si>
    <t>Marcel</t>
  </si>
  <si>
    <t>Mast</t>
  </si>
  <si>
    <t>Dominik</t>
  </si>
  <si>
    <t>Frauchiger</t>
  </si>
  <si>
    <t>Michel</t>
  </si>
  <si>
    <t xml:space="preserve">Müller </t>
  </si>
  <si>
    <t>Daniel</t>
  </si>
  <si>
    <t>Rangliste</t>
  </si>
  <si>
    <t>Name</t>
  </si>
  <si>
    <t>Teilnehmer Herren/Damen/Kinder</t>
  </si>
  <si>
    <t>BOGEN 17-05-2025</t>
  </si>
  <si>
    <t>SPEER 18-05-2025</t>
  </si>
  <si>
    <t>Teilnehmer Herren/Damen/Kids</t>
  </si>
  <si>
    <t>Junkmanns</t>
  </si>
  <si>
    <t>Jürgen</t>
  </si>
  <si>
    <t>Räss</t>
  </si>
  <si>
    <t xml:space="preserve">De Tomasi </t>
  </si>
  <si>
    <t>Jean-René</t>
  </si>
  <si>
    <t xml:space="preserve">De Agostini </t>
  </si>
  <si>
    <t>Poget</t>
  </si>
  <si>
    <t xml:space="preserve">Griesbaum </t>
  </si>
  <si>
    <t>Reinecke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</si>
</sst>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4"/>
      <color indexed="8"/>
      <name val="Calibri"/>
      <family val="2"/>
    </font>
    <font>
      <b/>
      <sz val="16"/>
      <color indexed="8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2" fillId="2" borderId="0" xfId="0" applyFont="1" applyFill="1"/>
    <xf numFmtId="0" fontId="1" fillId="2" borderId="0" xfId="0" applyFont="1" applyFill="1"/>
    <xf numFmtId="0" fontId="1" fillId="0" borderId="5" xfId="0" applyFont="1" applyBorder="1"/>
    <xf numFmtId="0" fontId="1" fillId="0" borderId="6" xfId="0" applyFont="1" applyBorder="1"/>
    <xf numFmtId="0" fontId="0" fillId="3" borderId="0" xfId="0" applyFill="1"/>
    <xf numFmtId="0" fontId="1" fillId="0" borderId="7" xfId="0" applyFont="1" applyBorder="1"/>
    <xf numFmtId="0" fontId="1" fillId="3" borderId="7" xfId="0" applyFont="1" applyFill="1" applyBorder="1"/>
    <xf numFmtId="0" fontId="0" fillId="0" borderId="7" xfId="0" applyBorder="1"/>
    <xf numFmtId="0" fontId="1" fillId="4" borderId="7" xfId="0" applyFont="1" applyFill="1" applyBorder="1"/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7" xfId="0" applyBorder="1" applyAlignment="1">
      <alignment horizontal="center"/>
    </xf>
    <xf numFmtId="2" fontId="0" fillId="4" borderId="7" xfId="0" applyNumberFormat="1" applyFill="1" applyBorder="1"/>
    <xf numFmtId="2" fontId="0" fillId="3" borderId="7" xfId="0" applyNumberFormat="1" applyFill="1" applyBorder="1"/>
    <xf numFmtId="0" fontId="2" fillId="5" borderId="0" xfId="0" applyFont="1" applyFill="1"/>
    <xf numFmtId="0" fontId="1" fillId="5" borderId="0" xfId="0" applyFont="1" applyFill="1"/>
    <xf numFmtId="0" fontId="1" fillId="5" borderId="0" xfId="0" applyFont="1" applyFill="1" applyAlignment="1">
      <alignment horizontal="center"/>
    </xf>
    <xf numFmtId="0" fontId="2" fillId="6" borderId="0" xfId="0" applyFont="1" applyFill="1"/>
    <xf numFmtId="0" fontId="1" fillId="6" borderId="0" xfId="0" applyFont="1" applyFill="1"/>
    <xf numFmtId="0" fontId="1" fillId="6" borderId="0" xfId="0" applyFont="1" applyFill="1" applyAlignment="1">
      <alignment horizontal="center"/>
    </xf>
    <xf numFmtId="0" fontId="0" fillId="7" borderId="7" xfId="0" applyFill="1" applyBorder="1" applyAlignment="1">
      <alignment horizontal="center"/>
    </xf>
    <xf numFmtId="0" fontId="0" fillId="5" borderId="0" xfId="0" applyFill="1"/>
    <xf numFmtId="0" fontId="0" fillId="5" borderId="7" xfId="0" applyFill="1" applyBorder="1"/>
    <xf numFmtId="0" fontId="3" fillId="0" borderId="0" xfId="0" applyFont="1"/>
    <xf numFmtId="0" fontId="1" fillId="0" borderId="0" xfId="0" applyFont="1"/>
    <xf numFmtId="0" fontId="1" fillId="0" borderId="0" xfId="0" applyFont="1" applyAlignment="1">
      <alignment horizontal="center"/>
    </xf>
    <xf numFmtId="0" fontId="0" fillId="5" borderId="7" xfId="0" applyFill="1" applyBorder="1" applyAlignment="1">
      <alignment horizontal="center"/>
    </xf>
    <xf numFmtId="0" fontId="0" fillId="8" borderId="0" xfId="0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91D573-53B5-4733-8ABB-B57D4C3C53A2}">
  <dimension ref="A1:H45"/>
  <sheetViews>
    <sheetView zoomScale="80" zoomScaleNormal="80" workbookViewId="0">
      <selection activeCell="I17" sqref="I17"/>
    </sheetView>
  </sheetViews>
  <sheetFormatPr baseColWidth="10" defaultRowHeight="15.05" x14ac:dyDescent="0.3"/>
  <cols>
    <col min="1" max="1" width="17.109375" customWidth="1"/>
    <col min="3" max="3" width="27.77734375" style="14" customWidth="1"/>
    <col min="4" max="4" width="19.109375" customWidth="1"/>
    <col min="5" max="5" width="23.44140625" style="14" customWidth="1"/>
    <col min="6" max="6" width="23.44140625" customWidth="1"/>
    <col min="7" max="7" width="14.77734375" customWidth="1"/>
    <col min="9" max="9" width="11.6640625" bestFit="1" customWidth="1"/>
  </cols>
  <sheetData>
    <row r="1" spans="1:8" ht="15.65" thickBot="1" x14ac:dyDescent="0.35"/>
    <row r="2" spans="1:8" ht="21.3" x14ac:dyDescent="0.4">
      <c r="A2" s="29" t="s">
        <v>86</v>
      </c>
      <c r="B2" s="29"/>
      <c r="G2" s="1" t="s">
        <v>4</v>
      </c>
      <c r="H2" s="2">
        <v>30</v>
      </c>
    </row>
    <row r="3" spans="1:8" x14ac:dyDescent="0.3">
      <c r="G3" s="7" t="s">
        <v>5</v>
      </c>
      <c r="H3" s="8">
        <v>150</v>
      </c>
    </row>
    <row r="4" spans="1:8" ht="15.65" thickBot="1" x14ac:dyDescent="0.35">
      <c r="G4" s="3" t="s">
        <v>6</v>
      </c>
      <c r="H4" s="4">
        <v>100</v>
      </c>
    </row>
    <row r="5" spans="1:8" ht="18.2" x14ac:dyDescent="0.35">
      <c r="A5" s="5" t="s">
        <v>85</v>
      </c>
      <c r="B5" s="6"/>
      <c r="C5" s="15"/>
      <c r="D5" s="6"/>
      <c r="E5" s="15"/>
      <c r="F5" s="6"/>
      <c r="G5" s="6"/>
      <c r="H5" s="6"/>
    </row>
    <row r="7" spans="1:8" x14ac:dyDescent="0.3">
      <c r="A7" s="10" t="s">
        <v>84</v>
      </c>
      <c r="B7" s="10" t="s">
        <v>1</v>
      </c>
      <c r="C7" s="16" t="s">
        <v>2</v>
      </c>
      <c r="D7" s="13" t="s">
        <v>10</v>
      </c>
      <c r="E7" s="16" t="s">
        <v>9</v>
      </c>
      <c r="F7" s="13" t="s">
        <v>11</v>
      </c>
      <c r="G7" s="11" t="s">
        <v>3</v>
      </c>
    </row>
    <row r="8" spans="1:8" x14ac:dyDescent="0.3">
      <c r="A8" s="28" t="s">
        <v>18</v>
      </c>
      <c r="B8" s="28" t="s">
        <v>19</v>
      </c>
      <c r="C8" s="26">
        <v>30</v>
      </c>
      <c r="D8" s="18">
        <f t="shared" ref="D8:D45" si="0">C8/$H$2</f>
        <v>1</v>
      </c>
      <c r="E8" s="26">
        <v>118</v>
      </c>
      <c r="F8" s="18">
        <f t="shared" ref="F8:F45" si="1">E8/$H$3</f>
        <v>0.78666666666666663</v>
      </c>
      <c r="G8" s="19">
        <f t="shared" ref="G8:G45" si="2">D8*F8*$H$4</f>
        <v>78.666666666666657</v>
      </c>
    </row>
    <row r="9" spans="1:8" x14ac:dyDescent="0.3">
      <c r="A9" s="28" t="s">
        <v>28</v>
      </c>
      <c r="B9" s="28" t="s">
        <v>29</v>
      </c>
      <c r="C9" s="26">
        <v>30</v>
      </c>
      <c r="D9" s="18">
        <f t="shared" si="0"/>
        <v>1</v>
      </c>
      <c r="E9" s="26">
        <v>118</v>
      </c>
      <c r="F9" s="18">
        <f t="shared" si="1"/>
        <v>0.78666666666666663</v>
      </c>
      <c r="G9" s="19">
        <f t="shared" si="2"/>
        <v>78.666666666666657</v>
      </c>
    </row>
    <row r="10" spans="1:8" x14ac:dyDescent="0.3">
      <c r="A10" s="28" t="s">
        <v>37</v>
      </c>
      <c r="B10" s="28" t="s">
        <v>38</v>
      </c>
      <c r="C10" s="26">
        <v>30</v>
      </c>
      <c r="D10" s="18">
        <f t="shared" si="0"/>
        <v>1</v>
      </c>
      <c r="E10" s="26">
        <v>118</v>
      </c>
      <c r="F10" s="18">
        <f t="shared" si="1"/>
        <v>0.78666666666666663</v>
      </c>
      <c r="G10" s="19">
        <f t="shared" si="2"/>
        <v>78.666666666666657</v>
      </c>
    </row>
    <row r="11" spans="1:8" x14ac:dyDescent="0.3">
      <c r="A11" s="28" t="s">
        <v>24</v>
      </c>
      <c r="B11" s="28" t="s">
        <v>25</v>
      </c>
      <c r="C11" s="26">
        <v>30</v>
      </c>
      <c r="D11" s="18">
        <f t="shared" si="0"/>
        <v>1</v>
      </c>
      <c r="E11" s="26">
        <v>116</v>
      </c>
      <c r="F11" s="18">
        <f t="shared" si="1"/>
        <v>0.77333333333333332</v>
      </c>
      <c r="G11" s="19">
        <f t="shared" si="2"/>
        <v>77.333333333333329</v>
      </c>
    </row>
    <row r="12" spans="1:8" x14ac:dyDescent="0.3">
      <c r="A12" s="28" t="s">
        <v>61</v>
      </c>
      <c r="B12" s="28" t="s">
        <v>62</v>
      </c>
      <c r="C12" s="26">
        <v>30</v>
      </c>
      <c r="D12" s="18">
        <f t="shared" si="0"/>
        <v>1</v>
      </c>
      <c r="E12" s="26">
        <v>116</v>
      </c>
      <c r="F12" s="18">
        <f t="shared" si="1"/>
        <v>0.77333333333333332</v>
      </c>
      <c r="G12" s="19">
        <f t="shared" si="2"/>
        <v>77.333333333333329</v>
      </c>
    </row>
    <row r="13" spans="1:8" x14ac:dyDescent="0.3">
      <c r="A13" s="28" t="s">
        <v>33</v>
      </c>
      <c r="B13" s="28" t="s">
        <v>34</v>
      </c>
      <c r="C13" s="26">
        <v>30</v>
      </c>
      <c r="D13" s="18">
        <f t="shared" si="0"/>
        <v>1</v>
      </c>
      <c r="E13" s="26">
        <v>114</v>
      </c>
      <c r="F13" s="18">
        <f t="shared" si="1"/>
        <v>0.76</v>
      </c>
      <c r="G13" s="19">
        <f t="shared" si="2"/>
        <v>76</v>
      </c>
    </row>
    <row r="14" spans="1:8" x14ac:dyDescent="0.3">
      <c r="A14" s="28" t="s">
        <v>49</v>
      </c>
      <c r="B14" s="28" t="s">
        <v>51</v>
      </c>
      <c r="C14" s="26">
        <v>30</v>
      </c>
      <c r="D14" s="18">
        <f t="shared" si="0"/>
        <v>1</v>
      </c>
      <c r="E14" s="26">
        <v>111</v>
      </c>
      <c r="F14" s="18">
        <f t="shared" si="1"/>
        <v>0.74</v>
      </c>
      <c r="G14" s="19">
        <f t="shared" si="2"/>
        <v>74</v>
      </c>
    </row>
    <row r="15" spans="1:8" x14ac:dyDescent="0.3">
      <c r="A15" s="28" t="s">
        <v>41</v>
      </c>
      <c r="B15" s="28" t="s">
        <v>42</v>
      </c>
      <c r="C15" s="26">
        <v>29</v>
      </c>
      <c r="D15" s="18">
        <f t="shared" si="0"/>
        <v>0.96666666666666667</v>
      </c>
      <c r="E15" s="26">
        <v>113</v>
      </c>
      <c r="F15" s="18">
        <f t="shared" si="1"/>
        <v>0.7533333333333333</v>
      </c>
      <c r="G15" s="19">
        <f t="shared" si="2"/>
        <v>72.822222222222223</v>
      </c>
    </row>
    <row r="16" spans="1:8" x14ac:dyDescent="0.3">
      <c r="A16" s="28" t="s">
        <v>7</v>
      </c>
      <c r="B16" s="28" t="s">
        <v>12</v>
      </c>
      <c r="C16" s="26">
        <v>30</v>
      </c>
      <c r="D16" s="18">
        <f t="shared" si="0"/>
        <v>1</v>
      </c>
      <c r="E16" s="26">
        <v>108</v>
      </c>
      <c r="F16" s="18">
        <f t="shared" si="1"/>
        <v>0.72</v>
      </c>
      <c r="G16" s="19">
        <f t="shared" si="2"/>
        <v>72</v>
      </c>
    </row>
    <row r="17" spans="1:7" x14ac:dyDescent="0.3">
      <c r="A17" s="28" t="s">
        <v>52</v>
      </c>
      <c r="B17" s="28" t="s">
        <v>53</v>
      </c>
      <c r="C17" s="26">
        <v>30</v>
      </c>
      <c r="D17" s="18">
        <f t="shared" si="0"/>
        <v>1</v>
      </c>
      <c r="E17" s="26">
        <v>107</v>
      </c>
      <c r="F17" s="18">
        <f t="shared" si="1"/>
        <v>0.71333333333333337</v>
      </c>
      <c r="G17" s="19">
        <f t="shared" si="2"/>
        <v>71.333333333333343</v>
      </c>
    </row>
    <row r="18" spans="1:7" x14ac:dyDescent="0.3">
      <c r="A18" s="28" t="s">
        <v>81</v>
      </c>
      <c r="B18" s="28" t="s">
        <v>82</v>
      </c>
      <c r="C18" s="26">
        <v>30</v>
      </c>
      <c r="D18" s="18">
        <f t="shared" si="0"/>
        <v>1</v>
      </c>
      <c r="E18" s="26">
        <v>107</v>
      </c>
      <c r="F18" s="18">
        <f t="shared" si="1"/>
        <v>0.71333333333333337</v>
      </c>
      <c r="G18" s="19">
        <f t="shared" si="2"/>
        <v>71.333333333333343</v>
      </c>
    </row>
    <row r="19" spans="1:7" x14ac:dyDescent="0.3">
      <c r="A19" s="28" t="s">
        <v>74</v>
      </c>
      <c r="B19" s="28" t="s">
        <v>12</v>
      </c>
      <c r="C19" s="26">
        <v>30</v>
      </c>
      <c r="D19" s="18">
        <f t="shared" si="0"/>
        <v>1</v>
      </c>
      <c r="E19" s="26">
        <v>100</v>
      </c>
      <c r="F19" s="18">
        <f t="shared" si="1"/>
        <v>0.66666666666666663</v>
      </c>
      <c r="G19" s="19">
        <f t="shared" si="2"/>
        <v>66.666666666666657</v>
      </c>
    </row>
    <row r="20" spans="1:7" x14ac:dyDescent="0.3">
      <c r="A20" s="28" t="s">
        <v>72</v>
      </c>
      <c r="B20" s="28" t="s">
        <v>73</v>
      </c>
      <c r="C20" s="26">
        <v>30</v>
      </c>
      <c r="D20" s="18">
        <f t="shared" si="0"/>
        <v>1</v>
      </c>
      <c r="E20" s="26">
        <v>97</v>
      </c>
      <c r="F20" s="18">
        <f t="shared" si="1"/>
        <v>0.64666666666666661</v>
      </c>
      <c r="G20" s="19">
        <f t="shared" si="2"/>
        <v>64.666666666666657</v>
      </c>
    </row>
    <row r="21" spans="1:7" x14ac:dyDescent="0.3">
      <c r="A21" s="28" t="s">
        <v>7</v>
      </c>
      <c r="B21" s="28" t="s">
        <v>8</v>
      </c>
      <c r="C21" s="26">
        <v>29</v>
      </c>
      <c r="D21" s="18">
        <f t="shared" si="0"/>
        <v>0.96666666666666667</v>
      </c>
      <c r="E21" s="26">
        <v>99</v>
      </c>
      <c r="F21" s="18">
        <f t="shared" si="1"/>
        <v>0.66</v>
      </c>
      <c r="G21" s="19">
        <f t="shared" si="2"/>
        <v>63.800000000000004</v>
      </c>
    </row>
    <row r="22" spans="1:7" x14ac:dyDescent="0.3">
      <c r="A22" s="28" t="s">
        <v>75</v>
      </c>
      <c r="B22" s="28" t="s">
        <v>76</v>
      </c>
      <c r="C22" s="26">
        <v>29</v>
      </c>
      <c r="D22" s="18">
        <f t="shared" si="0"/>
        <v>0.96666666666666667</v>
      </c>
      <c r="E22" s="26">
        <v>97</v>
      </c>
      <c r="F22" s="18">
        <f t="shared" si="1"/>
        <v>0.64666666666666661</v>
      </c>
      <c r="G22" s="19">
        <f t="shared" si="2"/>
        <v>62.511111111111106</v>
      </c>
    </row>
    <row r="23" spans="1:7" x14ac:dyDescent="0.3">
      <c r="A23" s="28" t="s">
        <v>77</v>
      </c>
      <c r="B23" s="28" t="s">
        <v>78</v>
      </c>
      <c r="C23" s="26">
        <v>28</v>
      </c>
      <c r="D23" s="18">
        <f t="shared" si="0"/>
        <v>0.93333333333333335</v>
      </c>
      <c r="E23" s="26">
        <v>100</v>
      </c>
      <c r="F23" s="18">
        <f t="shared" si="1"/>
        <v>0.66666666666666663</v>
      </c>
      <c r="G23" s="19">
        <f t="shared" si="2"/>
        <v>62.222222222222221</v>
      </c>
    </row>
    <row r="24" spans="1:7" x14ac:dyDescent="0.3">
      <c r="A24" s="28" t="s">
        <v>59</v>
      </c>
      <c r="B24" s="28" t="s">
        <v>60</v>
      </c>
      <c r="C24" s="26">
        <v>29</v>
      </c>
      <c r="D24" s="18">
        <f t="shared" si="0"/>
        <v>0.96666666666666667</v>
      </c>
      <c r="E24" s="26">
        <v>94</v>
      </c>
      <c r="F24" s="18">
        <f t="shared" si="1"/>
        <v>0.62666666666666671</v>
      </c>
      <c r="G24" s="19">
        <f t="shared" si="2"/>
        <v>60.577777777777783</v>
      </c>
    </row>
    <row r="25" spans="1:7" x14ac:dyDescent="0.3">
      <c r="A25" s="28" t="s">
        <v>26</v>
      </c>
      <c r="B25" s="28" t="s">
        <v>27</v>
      </c>
      <c r="C25" s="26">
        <v>28</v>
      </c>
      <c r="D25" s="18">
        <f t="shared" si="0"/>
        <v>0.93333333333333335</v>
      </c>
      <c r="E25" s="26">
        <v>97</v>
      </c>
      <c r="F25" s="18">
        <f t="shared" si="1"/>
        <v>0.64666666666666661</v>
      </c>
      <c r="G25" s="19">
        <f t="shared" si="2"/>
        <v>60.355555555555554</v>
      </c>
    </row>
    <row r="26" spans="1:7" x14ac:dyDescent="0.3">
      <c r="A26" s="28" t="s">
        <v>30</v>
      </c>
      <c r="B26" s="28" t="s">
        <v>31</v>
      </c>
      <c r="C26" s="26">
        <v>30</v>
      </c>
      <c r="D26" s="18">
        <f t="shared" si="0"/>
        <v>1</v>
      </c>
      <c r="E26" s="26">
        <v>90</v>
      </c>
      <c r="F26" s="18">
        <f t="shared" si="1"/>
        <v>0.6</v>
      </c>
      <c r="G26" s="19">
        <f t="shared" si="2"/>
        <v>60</v>
      </c>
    </row>
    <row r="27" spans="1:7" x14ac:dyDescent="0.3">
      <c r="A27" s="28" t="s">
        <v>43</v>
      </c>
      <c r="B27" s="28" t="s">
        <v>44</v>
      </c>
      <c r="C27" s="26">
        <v>30</v>
      </c>
      <c r="D27" s="18">
        <f t="shared" si="0"/>
        <v>1</v>
      </c>
      <c r="E27" s="26">
        <v>88</v>
      </c>
      <c r="F27" s="18">
        <f t="shared" si="1"/>
        <v>0.58666666666666667</v>
      </c>
      <c r="G27" s="19">
        <f t="shared" si="2"/>
        <v>58.666666666666664</v>
      </c>
    </row>
    <row r="28" spans="1:7" x14ac:dyDescent="0.3">
      <c r="A28" s="28" t="s">
        <v>79</v>
      </c>
      <c r="B28" s="28" t="s">
        <v>80</v>
      </c>
      <c r="C28" s="26">
        <v>28</v>
      </c>
      <c r="D28" s="18">
        <f t="shared" si="0"/>
        <v>0.93333333333333335</v>
      </c>
      <c r="E28" s="26">
        <v>88</v>
      </c>
      <c r="F28" s="18">
        <f t="shared" si="1"/>
        <v>0.58666666666666667</v>
      </c>
      <c r="G28" s="19">
        <f t="shared" si="2"/>
        <v>54.75555555555556</v>
      </c>
    </row>
    <row r="29" spans="1:7" x14ac:dyDescent="0.3">
      <c r="A29" s="28" t="s">
        <v>49</v>
      </c>
      <c r="B29" s="28" t="s">
        <v>50</v>
      </c>
      <c r="C29" s="26">
        <v>29</v>
      </c>
      <c r="D29" s="18">
        <f t="shared" si="0"/>
        <v>0.96666666666666667</v>
      </c>
      <c r="E29" s="26">
        <v>84</v>
      </c>
      <c r="F29" s="18">
        <f t="shared" si="1"/>
        <v>0.56000000000000005</v>
      </c>
      <c r="G29" s="19">
        <f t="shared" si="2"/>
        <v>54.133333333333347</v>
      </c>
    </row>
    <row r="30" spans="1:7" x14ac:dyDescent="0.3">
      <c r="A30" s="28" t="s">
        <v>47</v>
      </c>
      <c r="B30" s="28" t="s">
        <v>48</v>
      </c>
      <c r="C30" s="26">
        <v>26</v>
      </c>
      <c r="D30" s="18">
        <f t="shared" si="0"/>
        <v>0.8666666666666667</v>
      </c>
      <c r="E30" s="26">
        <v>87</v>
      </c>
      <c r="F30" s="18">
        <f t="shared" si="1"/>
        <v>0.57999999999999996</v>
      </c>
      <c r="G30" s="19">
        <f t="shared" si="2"/>
        <v>50.266666666666659</v>
      </c>
    </row>
    <row r="31" spans="1:7" x14ac:dyDescent="0.3">
      <c r="A31" s="28" t="s">
        <v>22</v>
      </c>
      <c r="B31" s="28" t="s">
        <v>23</v>
      </c>
      <c r="C31" s="26">
        <v>27</v>
      </c>
      <c r="D31" s="18">
        <f t="shared" si="0"/>
        <v>0.9</v>
      </c>
      <c r="E31" s="26">
        <v>81</v>
      </c>
      <c r="F31" s="18">
        <f t="shared" si="1"/>
        <v>0.54</v>
      </c>
      <c r="G31" s="19">
        <f t="shared" si="2"/>
        <v>48.6</v>
      </c>
    </row>
    <row r="32" spans="1:7" x14ac:dyDescent="0.3">
      <c r="A32" s="28" t="s">
        <v>52</v>
      </c>
      <c r="B32" s="28" t="s">
        <v>54</v>
      </c>
      <c r="C32" s="26">
        <v>28</v>
      </c>
      <c r="D32" s="18">
        <f t="shared" si="0"/>
        <v>0.93333333333333335</v>
      </c>
      <c r="E32" s="26">
        <v>78</v>
      </c>
      <c r="F32" s="18">
        <f t="shared" si="1"/>
        <v>0.52</v>
      </c>
      <c r="G32" s="19">
        <f t="shared" si="2"/>
        <v>48.533333333333331</v>
      </c>
    </row>
    <row r="33" spans="1:7" x14ac:dyDescent="0.3">
      <c r="A33" s="28" t="s">
        <v>32</v>
      </c>
      <c r="B33" s="28" t="s">
        <v>31</v>
      </c>
      <c r="C33" s="26">
        <v>27</v>
      </c>
      <c r="D33" s="18">
        <f t="shared" si="0"/>
        <v>0.9</v>
      </c>
      <c r="E33" s="26">
        <v>76</v>
      </c>
      <c r="F33" s="18">
        <f t="shared" si="1"/>
        <v>0.50666666666666671</v>
      </c>
      <c r="G33" s="19">
        <f t="shared" si="2"/>
        <v>45.600000000000009</v>
      </c>
    </row>
    <row r="34" spans="1:7" x14ac:dyDescent="0.3">
      <c r="A34" s="28" t="s">
        <v>57</v>
      </c>
      <c r="B34" s="28" t="s">
        <v>58</v>
      </c>
      <c r="C34" s="26">
        <v>29</v>
      </c>
      <c r="D34" s="18">
        <f t="shared" si="0"/>
        <v>0.96666666666666667</v>
      </c>
      <c r="E34" s="26">
        <v>66</v>
      </c>
      <c r="F34" s="18">
        <f t="shared" si="1"/>
        <v>0.44</v>
      </c>
      <c r="G34" s="19">
        <f t="shared" si="2"/>
        <v>42.533333333333331</v>
      </c>
    </row>
    <row r="35" spans="1:7" x14ac:dyDescent="0.3">
      <c r="A35" s="28" t="s">
        <v>63</v>
      </c>
      <c r="B35" s="28" t="s">
        <v>64</v>
      </c>
      <c r="C35" s="26">
        <v>26</v>
      </c>
      <c r="D35" s="18">
        <f t="shared" si="0"/>
        <v>0.8666666666666667</v>
      </c>
      <c r="E35" s="26">
        <v>72</v>
      </c>
      <c r="F35" s="18">
        <f t="shared" si="1"/>
        <v>0.48</v>
      </c>
      <c r="G35" s="19">
        <f t="shared" si="2"/>
        <v>41.6</v>
      </c>
    </row>
    <row r="36" spans="1:7" x14ac:dyDescent="0.3">
      <c r="A36" s="28" t="s">
        <v>55</v>
      </c>
      <c r="B36" s="28" t="s">
        <v>56</v>
      </c>
      <c r="C36" s="26">
        <v>25</v>
      </c>
      <c r="D36" s="18">
        <f t="shared" si="0"/>
        <v>0.83333333333333337</v>
      </c>
      <c r="E36" s="26">
        <v>71</v>
      </c>
      <c r="F36" s="18">
        <f t="shared" si="1"/>
        <v>0.47333333333333333</v>
      </c>
      <c r="G36" s="19">
        <f t="shared" si="2"/>
        <v>39.444444444444443</v>
      </c>
    </row>
    <row r="37" spans="1:7" x14ac:dyDescent="0.3">
      <c r="A37" s="28" t="s">
        <v>45</v>
      </c>
      <c r="B37" s="28" t="s">
        <v>46</v>
      </c>
      <c r="C37" s="26">
        <v>24</v>
      </c>
      <c r="D37" s="18">
        <f t="shared" si="0"/>
        <v>0.8</v>
      </c>
      <c r="E37" s="26">
        <v>62</v>
      </c>
      <c r="F37" s="18">
        <f t="shared" si="1"/>
        <v>0.41333333333333333</v>
      </c>
      <c r="G37" s="19">
        <f t="shared" si="2"/>
        <v>33.066666666666663</v>
      </c>
    </row>
    <row r="38" spans="1:7" x14ac:dyDescent="0.3">
      <c r="A38" s="28" t="s">
        <v>35</v>
      </c>
      <c r="B38" s="28" t="s">
        <v>36</v>
      </c>
      <c r="C38" s="26">
        <v>24</v>
      </c>
      <c r="D38" s="18">
        <f t="shared" si="0"/>
        <v>0.8</v>
      </c>
      <c r="E38" s="26">
        <v>60</v>
      </c>
      <c r="F38" s="18">
        <f t="shared" si="1"/>
        <v>0.4</v>
      </c>
      <c r="G38" s="19">
        <f t="shared" si="2"/>
        <v>32.000000000000007</v>
      </c>
    </row>
    <row r="39" spans="1:7" x14ac:dyDescent="0.3">
      <c r="A39" s="28" t="s">
        <v>39</v>
      </c>
      <c r="B39" s="28" t="s">
        <v>40</v>
      </c>
      <c r="C39" s="26">
        <v>22</v>
      </c>
      <c r="D39" s="18">
        <f t="shared" si="0"/>
        <v>0.73333333333333328</v>
      </c>
      <c r="E39" s="26">
        <v>62</v>
      </c>
      <c r="F39" s="18">
        <f t="shared" si="1"/>
        <v>0.41333333333333333</v>
      </c>
      <c r="G39" s="19">
        <f t="shared" si="2"/>
        <v>30.31111111111111</v>
      </c>
    </row>
    <row r="40" spans="1:7" x14ac:dyDescent="0.3">
      <c r="A40" s="28" t="s">
        <v>65</v>
      </c>
      <c r="B40" s="28" t="s">
        <v>67</v>
      </c>
      <c r="C40" s="26">
        <v>22</v>
      </c>
      <c r="D40" s="18">
        <f t="shared" si="0"/>
        <v>0.73333333333333328</v>
      </c>
      <c r="E40" s="26">
        <v>59</v>
      </c>
      <c r="F40" s="18">
        <f t="shared" si="1"/>
        <v>0.39333333333333331</v>
      </c>
      <c r="G40" s="19">
        <f t="shared" si="2"/>
        <v>28.844444444444438</v>
      </c>
    </row>
    <row r="41" spans="1:7" x14ac:dyDescent="0.3">
      <c r="A41" s="28" t="s">
        <v>65</v>
      </c>
      <c r="B41" s="28" t="s">
        <v>66</v>
      </c>
      <c r="C41" s="26">
        <v>23</v>
      </c>
      <c r="D41" s="18">
        <f t="shared" si="0"/>
        <v>0.76666666666666672</v>
      </c>
      <c r="E41" s="26">
        <v>47</v>
      </c>
      <c r="F41" s="18">
        <f t="shared" si="1"/>
        <v>0.31333333333333335</v>
      </c>
      <c r="G41" s="19">
        <f t="shared" si="2"/>
        <v>24.022222222222226</v>
      </c>
    </row>
    <row r="42" spans="1:7" x14ac:dyDescent="0.3">
      <c r="A42" s="28" t="s">
        <v>20</v>
      </c>
      <c r="B42" s="28" t="s">
        <v>21</v>
      </c>
      <c r="C42" s="26">
        <v>17</v>
      </c>
      <c r="D42" s="18">
        <f t="shared" si="0"/>
        <v>0.56666666666666665</v>
      </c>
      <c r="E42" s="26">
        <v>47</v>
      </c>
      <c r="F42" s="18">
        <f t="shared" si="1"/>
        <v>0.31333333333333335</v>
      </c>
      <c r="G42" s="19">
        <f t="shared" si="2"/>
        <v>17.755555555555556</v>
      </c>
    </row>
    <row r="43" spans="1:7" x14ac:dyDescent="0.3">
      <c r="A43" s="28" t="s">
        <v>16</v>
      </c>
      <c r="B43" s="28" t="s">
        <v>17</v>
      </c>
      <c r="C43" s="26">
        <v>15</v>
      </c>
      <c r="D43" s="18">
        <f t="shared" si="0"/>
        <v>0.5</v>
      </c>
      <c r="E43" s="26">
        <v>36</v>
      </c>
      <c r="F43" s="18">
        <f t="shared" si="1"/>
        <v>0.24</v>
      </c>
      <c r="G43" s="19">
        <f t="shared" si="2"/>
        <v>12</v>
      </c>
    </row>
    <row r="44" spans="1:7" x14ac:dyDescent="0.3">
      <c r="A44" s="28" t="s">
        <v>70</v>
      </c>
      <c r="B44" s="28" t="s">
        <v>71</v>
      </c>
      <c r="C44" s="26">
        <v>14</v>
      </c>
      <c r="D44" s="18">
        <f t="shared" si="0"/>
        <v>0.46666666666666667</v>
      </c>
      <c r="E44" s="26">
        <v>34</v>
      </c>
      <c r="F44" s="18">
        <f t="shared" si="1"/>
        <v>0.22666666666666666</v>
      </c>
      <c r="G44" s="19">
        <f t="shared" si="2"/>
        <v>10.577777777777778</v>
      </c>
    </row>
    <row r="45" spans="1:7" x14ac:dyDescent="0.3">
      <c r="A45" s="28" t="s">
        <v>68</v>
      </c>
      <c r="B45" s="28" t="s">
        <v>69</v>
      </c>
      <c r="C45" s="26">
        <v>9</v>
      </c>
      <c r="D45" s="18">
        <f t="shared" si="0"/>
        <v>0.3</v>
      </c>
      <c r="E45" s="26">
        <v>18</v>
      </c>
      <c r="F45" s="18">
        <f t="shared" si="1"/>
        <v>0.12</v>
      </c>
      <c r="G45" s="19">
        <f t="shared" si="2"/>
        <v>3.5999999999999996</v>
      </c>
    </row>
  </sheetData>
  <autoFilter ref="A7:H7" xr:uid="{F54E6D75-28BB-4858-BD38-2FB11573B664}">
    <sortState xmlns:xlrd2="http://schemas.microsoft.com/office/spreadsheetml/2017/richdata2" ref="A8:H45">
      <sortCondition descending="1" ref="G7"/>
    </sortState>
  </autoFilter>
  <phoneticPr fontId="0" type="noConversion"/>
  <pageMargins left="0.7" right="0.7" top="0.78740157499999996" bottom="0.78740157499999996" header="0.3" footer="0.3"/>
  <pageSetup paperSize="9" scale="85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BF289-6657-4162-8BF2-8352CA59A0AE}">
  <dimension ref="A1:H53"/>
  <sheetViews>
    <sheetView zoomScale="90" zoomScaleNormal="90" workbookViewId="0">
      <selection activeCell="D72" sqref="D72"/>
    </sheetView>
  </sheetViews>
  <sheetFormatPr baseColWidth="10" defaultRowHeight="15.05" x14ac:dyDescent="0.3"/>
  <cols>
    <col min="1" max="1" width="17.109375" customWidth="1"/>
    <col min="3" max="3" width="27.77734375" style="14" customWidth="1"/>
    <col min="4" max="4" width="19.109375" customWidth="1"/>
    <col min="5" max="5" width="23.44140625" style="14" customWidth="1"/>
    <col min="6" max="6" width="23.44140625" customWidth="1"/>
    <col min="7" max="7" width="14.77734375" customWidth="1"/>
    <col min="9" max="9" width="11.6640625" bestFit="1" customWidth="1"/>
  </cols>
  <sheetData>
    <row r="1" spans="1:8" ht="15.65" thickBot="1" x14ac:dyDescent="0.35"/>
    <row r="2" spans="1:8" x14ac:dyDescent="0.3">
      <c r="G2" s="1" t="s">
        <v>4</v>
      </c>
      <c r="H2" s="2">
        <v>30</v>
      </c>
    </row>
    <row r="3" spans="1:8" x14ac:dyDescent="0.3">
      <c r="G3" s="7" t="s">
        <v>5</v>
      </c>
      <c r="H3" s="8">
        <v>150</v>
      </c>
    </row>
    <row r="4" spans="1:8" ht="15.65" thickBot="1" x14ac:dyDescent="0.35">
      <c r="G4" s="3" t="s">
        <v>6</v>
      </c>
      <c r="H4" s="4">
        <v>100</v>
      </c>
    </row>
    <row r="5" spans="1:8" ht="18.2" x14ac:dyDescent="0.35">
      <c r="A5" s="5" t="s">
        <v>13</v>
      </c>
      <c r="B5" s="6"/>
      <c r="C5" s="15"/>
      <c r="D5" s="6"/>
      <c r="E5" s="15"/>
      <c r="F5" s="6"/>
      <c r="G5" s="6"/>
      <c r="H5" s="6"/>
    </row>
    <row r="7" spans="1:8" x14ac:dyDescent="0.3">
      <c r="A7" s="10">
        <v>2</v>
      </c>
      <c r="B7" s="10" t="s">
        <v>1</v>
      </c>
      <c r="C7" s="16" t="s">
        <v>2</v>
      </c>
      <c r="D7" s="13" t="s">
        <v>10</v>
      </c>
      <c r="E7" s="16" t="s">
        <v>9</v>
      </c>
      <c r="F7" s="13" t="s">
        <v>11</v>
      </c>
      <c r="G7" s="11" t="s">
        <v>3</v>
      </c>
      <c r="H7" t="s">
        <v>83</v>
      </c>
    </row>
    <row r="8" spans="1:8" x14ac:dyDescent="0.3">
      <c r="A8" s="28" t="s">
        <v>18</v>
      </c>
      <c r="B8" s="28" t="s">
        <v>19</v>
      </c>
      <c r="C8" s="26">
        <v>30</v>
      </c>
      <c r="D8" s="18">
        <f t="shared" ref="D8:D35" si="0">C8/$H$2</f>
        <v>1</v>
      </c>
      <c r="E8" s="26">
        <v>118</v>
      </c>
      <c r="F8" s="18">
        <f t="shared" ref="F8:F35" si="1">E8/$H$3</f>
        <v>0.78666666666666663</v>
      </c>
      <c r="G8" s="19">
        <f t="shared" ref="G8:G35" si="2">D8*F8*$H$4</f>
        <v>78.666666666666657</v>
      </c>
      <c r="H8" s="27">
        <v>1</v>
      </c>
    </row>
    <row r="9" spans="1:8" x14ac:dyDescent="0.3">
      <c r="A9" s="28" t="s">
        <v>28</v>
      </c>
      <c r="B9" s="28" t="s">
        <v>29</v>
      </c>
      <c r="C9" s="26">
        <v>30</v>
      </c>
      <c r="D9" s="18">
        <f t="shared" si="0"/>
        <v>1</v>
      </c>
      <c r="E9" s="26">
        <v>118</v>
      </c>
      <c r="F9" s="18">
        <f t="shared" si="1"/>
        <v>0.78666666666666663</v>
      </c>
      <c r="G9" s="19">
        <f t="shared" si="2"/>
        <v>78.666666666666657</v>
      </c>
      <c r="H9" s="27">
        <v>1</v>
      </c>
    </row>
    <row r="10" spans="1:8" x14ac:dyDescent="0.3">
      <c r="A10" s="28" t="s">
        <v>37</v>
      </c>
      <c r="B10" s="28" t="s">
        <v>38</v>
      </c>
      <c r="C10" s="26">
        <v>30</v>
      </c>
      <c r="D10" s="18">
        <f t="shared" si="0"/>
        <v>1</v>
      </c>
      <c r="E10" s="26">
        <v>118</v>
      </c>
      <c r="F10" s="18">
        <f t="shared" si="1"/>
        <v>0.78666666666666663</v>
      </c>
      <c r="G10" s="19">
        <f t="shared" si="2"/>
        <v>78.666666666666657</v>
      </c>
      <c r="H10" s="27">
        <v>1</v>
      </c>
    </row>
    <row r="11" spans="1:8" x14ac:dyDescent="0.3">
      <c r="A11" s="28" t="s">
        <v>24</v>
      </c>
      <c r="B11" s="28" t="s">
        <v>25</v>
      </c>
      <c r="C11" s="26">
        <v>30</v>
      </c>
      <c r="D11" s="18">
        <f t="shared" si="0"/>
        <v>1</v>
      </c>
      <c r="E11" s="26">
        <v>116</v>
      </c>
      <c r="F11" s="18">
        <f t="shared" si="1"/>
        <v>0.77333333333333332</v>
      </c>
      <c r="G11" s="19">
        <f t="shared" si="2"/>
        <v>77.333333333333329</v>
      </c>
      <c r="H11" s="27">
        <v>2</v>
      </c>
    </row>
    <row r="12" spans="1:8" x14ac:dyDescent="0.3">
      <c r="A12" s="28" t="s">
        <v>61</v>
      </c>
      <c r="B12" s="28" t="s">
        <v>62</v>
      </c>
      <c r="C12" s="26">
        <v>30</v>
      </c>
      <c r="D12" s="18">
        <f t="shared" si="0"/>
        <v>1</v>
      </c>
      <c r="E12" s="26">
        <v>116</v>
      </c>
      <c r="F12" s="18">
        <f t="shared" si="1"/>
        <v>0.77333333333333332</v>
      </c>
      <c r="G12" s="19">
        <f t="shared" si="2"/>
        <v>77.333333333333329</v>
      </c>
      <c r="H12" s="27">
        <v>2</v>
      </c>
    </row>
    <row r="13" spans="1:8" x14ac:dyDescent="0.3">
      <c r="A13" s="28" t="s">
        <v>33</v>
      </c>
      <c r="B13" s="28" t="s">
        <v>34</v>
      </c>
      <c r="C13" s="26">
        <v>30</v>
      </c>
      <c r="D13" s="18">
        <f t="shared" si="0"/>
        <v>1</v>
      </c>
      <c r="E13" s="26">
        <v>114</v>
      </c>
      <c r="F13" s="18">
        <f t="shared" si="1"/>
        <v>0.76</v>
      </c>
      <c r="G13" s="19">
        <f t="shared" si="2"/>
        <v>76</v>
      </c>
      <c r="H13" s="27">
        <v>3</v>
      </c>
    </row>
    <row r="14" spans="1:8" x14ac:dyDescent="0.3">
      <c r="A14" s="28" t="s">
        <v>41</v>
      </c>
      <c r="B14" s="28" t="s">
        <v>42</v>
      </c>
      <c r="C14" s="26">
        <v>29</v>
      </c>
      <c r="D14" s="18">
        <f t="shared" si="0"/>
        <v>0.96666666666666667</v>
      </c>
      <c r="E14" s="26">
        <v>113</v>
      </c>
      <c r="F14" s="18">
        <f t="shared" si="1"/>
        <v>0.7533333333333333</v>
      </c>
      <c r="G14" s="19">
        <f t="shared" si="2"/>
        <v>72.822222222222223</v>
      </c>
      <c r="H14" s="27">
        <v>4</v>
      </c>
    </row>
    <row r="15" spans="1:8" x14ac:dyDescent="0.3">
      <c r="A15" s="28" t="s">
        <v>7</v>
      </c>
      <c r="B15" s="28" t="s">
        <v>12</v>
      </c>
      <c r="C15" s="26">
        <v>30</v>
      </c>
      <c r="D15" s="18">
        <f t="shared" si="0"/>
        <v>1</v>
      </c>
      <c r="E15" s="26">
        <v>108</v>
      </c>
      <c r="F15" s="18">
        <f t="shared" si="1"/>
        <v>0.72</v>
      </c>
      <c r="G15" s="19">
        <f t="shared" si="2"/>
        <v>72</v>
      </c>
      <c r="H15" s="27">
        <v>5</v>
      </c>
    </row>
    <row r="16" spans="1:8" x14ac:dyDescent="0.3">
      <c r="A16" s="28" t="s">
        <v>52</v>
      </c>
      <c r="B16" s="28" t="s">
        <v>53</v>
      </c>
      <c r="C16" s="26">
        <v>30</v>
      </c>
      <c r="D16" s="18">
        <f t="shared" si="0"/>
        <v>1</v>
      </c>
      <c r="E16" s="26">
        <v>107</v>
      </c>
      <c r="F16" s="18">
        <f t="shared" si="1"/>
        <v>0.71333333333333337</v>
      </c>
      <c r="G16" s="19">
        <f t="shared" si="2"/>
        <v>71.333333333333343</v>
      </c>
      <c r="H16" s="27">
        <v>6</v>
      </c>
    </row>
    <row r="17" spans="1:8" x14ac:dyDescent="0.3">
      <c r="A17" s="28" t="s">
        <v>81</v>
      </c>
      <c r="B17" s="28" t="s">
        <v>82</v>
      </c>
      <c r="C17" s="26">
        <v>30</v>
      </c>
      <c r="D17" s="18">
        <f t="shared" si="0"/>
        <v>1</v>
      </c>
      <c r="E17" s="26">
        <v>107</v>
      </c>
      <c r="F17" s="18">
        <f t="shared" si="1"/>
        <v>0.71333333333333337</v>
      </c>
      <c r="G17" s="19">
        <f t="shared" si="2"/>
        <v>71.333333333333343</v>
      </c>
      <c r="H17" s="27">
        <v>6</v>
      </c>
    </row>
    <row r="18" spans="1:8" x14ac:dyDescent="0.3">
      <c r="A18" s="28" t="s">
        <v>74</v>
      </c>
      <c r="B18" s="28" t="s">
        <v>12</v>
      </c>
      <c r="C18" s="26">
        <v>30</v>
      </c>
      <c r="D18" s="18">
        <f t="shared" si="0"/>
        <v>1</v>
      </c>
      <c r="E18" s="26">
        <v>100</v>
      </c>
      <c r="F18" s="18">
        <f t="shared" si="1"/>
        <v>0.66666666666666663</v>
      </c>
      <c r="G18" s="19">
        <f t="shared" si="2"/>
        <v>66.666666666666657</v>
      </c>
      <c r="H18" s="27">
        <v>7</v>
      </c>
    </row>
    <row r="19" spans="1:8" x14ac:dyDescent="0.3">
      <c r="A19" s="28" t="s">
        <v>7</v>
      </c>
      <c r="B19" s="28" t="s">
        <v>8</v>
      </c>
      <c r="C19" s="26">
        <v>29</v>
      </c>
      <c r="D19" s="18">
        <f t="shared" si="0"/>
        <v>0.96666666666666667</v>
      </c>
      <c r="E19" s="26">
        <v>99</v>
      </c>
      <c r="F19" s="18">
        <f t="shared" si="1"/>
        <v>0.66</v>
      </c>
      <c r="G19" s="19">
        <f t="shared" si="2"/>
        <v>63.800000000000004</v>
      </c>
      <c r="H19" s="27">
        <v>8</v>
      </c>
    </row>
    <row r="20" spans="1:8" x14ac:dyDescent="0.3">
      <c r="A20" s="28" t="s">
        <v>75</v>
      </c>
      <c r="B20" s="28" t="s">
        <v>76</v>
      </c>
      <c r="C20" s="26">
        <v>29</v>
      </c>
      <c r="D20" s="18">
        <f t="shared" si="0"/>
        <v>0.96666666666666667</v>
      </c>
      <c r="E20" s="26">
        <v>97</v>
      </c>
      <c r="F20" s="18">
        <f t="shared" si="1"/>
        <v>0.64666666666666661</v>
      </c>
      <c r="G20" s="19">
        <f t="shared" si="2"/>
        <v>62.511111111111106</v>
      </c>
      <c r="H20" s="27">
        <v>9</v>
      </c>
    </row>
    <row r="21" spans="1:8" x14ac:dyDescent="0.3">
      <c r="A21" s="28" t="s">
        <v>77</v>
      </c>
      <c r="B21" s="28" t="s">
        <v>78</v>
      </c>
      <c r="C21" s="26">
        <v>28</v>
      </c>
      <c r="D21" s="18">
        <f t="shared" si="0"/>
        <v>0.93333333333333335</v>
      </c>
      <c r="E21" s="26">
        <v>100</v>
      </c>
      <c r="F21" s="18">
        <f t="shared" si="1"/>
        <v>0.66666666666666663</v>
      </c>
      <c r="G21" s="19">
        <f t="shared" si="2"/>
        <v>62.222222222222221</v>
      </c>
      <c r="H21" s="27">
        <v>10</v>
      </c>
    </row>
    <row r="22" spans="1:8" x14ac:dyDescent="0.3">
      <c r="A22" s="28" t="s">
        <v>30</v>
      </c>
      <c r="B22" s="28" t="s">
        <v>31</v>
      </c>
      <c r="C22" s="26">
        <v>30</v>
      </c>
      <c r="D22" s="18">
        <f t="shared" si="0"/>
        <v>1</v>
      </c>
      <c r="E22" s="26">
        <v>90</v>
      </c>
      <c r="F22" s="18">
        <f t="shared" si="1"/>
        <v>0.6</v>
      </c>
      <c r="G22" s="19">
        <f t="shared" si="2"/>
        <v>60</v>
      </c>
      <c r="H22" s="27">
        <v>11</v>
      </c>
    </row>
    <row r="23" spans="1:8" x14ac:dyDescent="0.3">
      <c r="A23" s="28" t="s">
        <v>79</v>
      </c>
      <c r="B23" s="28" t="s">
        <v>80</v>
      </c>
      <c r="C23" s="26">
        <v>28</v>
      </c>
      <c r="D23" s="18">
        <f t="shared" si="0"/>
        <v>0.93333333333333335</v>
      </c>
      <c r="E23" s="26">
        <v>88</v>
      </c>
      <c r="F23" s="18">
        <f t="shared" si="1"/>
        <v>0.58666666666666667</v>
      </c>
      <c r="G23" s="19">
        <f t="shared" si="2"/>
        <v>54.75555555555556</v>
      </c>
      <c r="H23" s="27">
        <v>12</v>
      </c>
    </row>
    <row r="24" spans="1:8" x14ac:dyDescent="0.3">
      <c r="A24" s="28" t="s">
        <v>47</v>
      </c>
      <c r="B24" s="28" t="s">
        <v>48</v>
      </c>
      <c r="C24" s="26">
        <v>26</v>
      </c>
      <c r="D24" s="18">
        <f t="shared" si="0"/>
        <v>0.8666666666666667</v>
      </c>
      <c r="E24" s="26">
        <v>87</v>
      </c>
      <c r="F24" s="18">
        <f t="shared" si="1"/>
        <v>0.57999999999999996</v>
      </c>
      <c r="G24" s="19">
        <f t="shared" si="2"/>
        <v>50.266666666666659</v>
      </c>
      <c r="H24" s="27">
        <v>13</v>
      </c>
    </row>
    <row r="25" spans="1:8" x14ac:dyDescent="0.3">
      <c r="A25" s="28" t="s">
        <v>22</v>
      </c>
      <c r="B25" s="28" t="s">
        <v>23</v>
      </c>
      <c r="C25" s="26">
        <v>27</v>
      </c>
      <c r="D25" s="18">
        <f t="shared" si="0"/>
        <v>0.9</v>
      </c>
      <c r="E25" s="26">
        <v>81</v>
      </c>
      <c r="F25" s="18">
        <f t="shared" si="1"/>
        <v>0.54</v>
      </c>
      <c r="G25" s="19">
        <f t="shared" si="2"/>
        <v>48.6</v>
      </c>
      <c r="H25" s="27">
        <v>14</v>
      </c>
    </row>
    <row r="26" spans="1:8" x14ac:dyDescent="0.3">
      <c r="A26" s="28" t="s">
        <v>52</v>
      </c>
      <c r="B26" s="28" t="s">
        <v>54</v>
      </c>
      <c r="C26" s="26">
        <v>28</v>
      </c>
      <c r="D26" s="18">
        <f t="shared" si="0"/>
        <v>0.93333333333333335</v>
      </c>
      <c r="E26" s="26">
        <v>78</v>
      </c>
      <c r="F26" s="18">
        <f t="shared" si="1"/>
        <v>0.52</v>
      </c>
      <c r="G26" s="19">
        <f t="shared" si="2"/>
        <v>48.533333333333331</v>
      </c>
      <c r="H26" s="27">
        <v>15</v>
      </c>
    </row>
    <row r="27" spans="1:8" x14ac:dyDescent="0.3">
      <c r="A27" s="28" t="s">
        <v>32</v>
      </c>
      <c r="B27" s="28" t="s">
        <v>31</v>
      </c>
      <c r="C27" s="26">
        <v>27</v>
      </c>
      <c r="D27" s="18">
        <f t="shared" si="0"/>
        <v>0.9</v>
      </c>
      <c r="E27" s="26">
        <v>76</v>
      </c>
      <c r="F27" s="18">
        <f t="shared" si="1"/>
        <v>0.50666666666666671</v>
      </c>
      <c r="G27" s="19">
        <f t="shared" si="2"/>
        <v>45.600000000000009</v>
      </c>
      <c r="H27" s="27">
        <v>16</v>
      </c>
    </row>
    <row r="28" spans="1:8" x14ac:dyDescent="0.3">
      <c r="A28" s="28" t="s">
        <v>57</v>
      </c>
      <c r="B28" s="28" t="s">
        <v>58</v>
      </c>
      <c r="C28" s="26">
        <v>29</v>
      </c>
      <c r="D28" s="18">
        <f t="shared" si="0"/>
        <v>0.96666666666666667</v>
      </c>
      <c r="E28" s="26">
        <v>66</v>
      </c>
      <c r="F28" s="18">
        <f t="shared" si="1"/>
        <v>0.44</v>
      </c>
      <c r="G28" s="19">
        <f t="shared" si="2"/>
        <v>42.533333333333331</v>
      </c>
      <c r="H28" s="27">
        <v>17</v>
      </c>
    </row>
    <row r="29" spans="1:8" x14ac:dyDescent="0.3">
      <c r="A29" s="28" t="s">
        <v>63</v>
      </c>
      <c r="B29" s="28" t="s">
        <v>64</v>
      </c>
      <c r="C29" s="26">
        <v>26</v>
      </c>
      <c r="D29" s="18">
        <f t="shared" si="0"/>
        <v>0.8666666666666667</v>
      </c>
      <c r="E29" s="26">
        <v>72</v>
      </c>
      <c r="F29" s="18">
        <f t="shared" si="1"/>
        <v>0.48</v>
      </c>
      <c r="G29" s="19">
        <f t="shared" si="2"/>
        <v>41.6</v>
      </c>
      <c r="H29" s="27">
        <v>18</v>
      </c>
    </row>
    <row r="30" spans="1:8" x14ac:dyDescent="0.3">
      <c r="A30" s="28" t="s">
        <v>65</v>
      </c>
      <c r="B30" s="28" t="s">
        <v>66</v>
      </c>
      <c r="C30" s="26">
        <v>23</v>
      </c>
      <c r="D30" s="18">
        <f t="shared" si="0"/>
        <v>0.76666666666666672</v>
      </c>
      <c r="E30" s="26">
        <v>47</v>
      </c>
      <c r="F30" s="18">
        <f t="shared" si="1"/>
        <v>0.31333333333333335</v>
      </c>
      <c r="G30" s="19">
        <f t="shared" si="2"/>
        <v>24.022222222222226</v>
      </c>
      <c r="H30" s="27">
        <v>19</v>
      </c>
    </row>
    <row r="31" spans="1:8" x14ac:dyDescent="0.3">
      <c r="A31" s="28" t="s">
        <v>20</v>
      </c>
      <c r="B31" s="28" t="s">
        <v>21</v>
      </c>
      <c r="C31" s="26">
        <v>17</v>
      </c>
      <c r="D31" s="18">
        <f t="shared" si="0"/>
        <v>0.56666666666666665</v>
      </c>
      <c r="E31" s="26">
        <v>47</v>
      </c>
      <c r="F31" s="18">
        <f t="shared" si="1"/>
        <v>0.31333333333333335</v>
      </c>
      <c r="G31" s="19">
        <f t="shared" si="2"/>
        <v>17.755555555555556</v>
      </c>
      <c r="H31" s="27">
        <v>20</v>
      </c>
    </row>
    <row r="32" spans="1:8" x14ac:dyDescent="0.3">
      <c r="A32" s="28" t="s">
        <v>70</v>
      </c>
      <c r="B32" s="28" t="s">
        <v>71</v>
      </c>
      <c r="C32" s="26">
        <v>14</v>
      </c>
      <c r="D32" s="18">
        <f t="shared" si="0"/>
        <v>0.46666666666666667</v>
      </c>
      <c r="E32" s="26">
        <v>34</v>
      </c>
      <c r="F32" s="18">
        <f t="shared" si="1"/>
        <v>0.22666666666666666</v>
      </c>
      <c r="G32" s="19">
        <f t="shared" si="2"/>
        <v>10.577777777777778</v>
      </c>
      <c r="H32" s="27">
        <v>21</v>
      </c>
    </row>
    <row r="33" spans="1:7" x14ac:dyDescent="0.3">
      <c r="A33" s="12"/>
      <c r="B33" s="12"/>
      <c r="C33" s="17"/>
      <c r="D33" s="18">
        <f t="shared" si="0"/>
        <v>0</v>
      </c>
      <c r="E33" s="17"/>
      <c r="F33" s="18">
        <f t="shared" si="1"/>
        <v>0</v>
      </c>
      <c r="G33" s="19">
        <f t="shared" si="2"/>
        <v>0</v>
      </c>
    </row>
    <row r="34" spans="1:7" x14ac:dyDescent="0.3">
      <c r="A34" s="12"/>
      <c r="B34" s="12"/>
      <c r="C34" s="17"/>
      <c r="D34" s="18">
        <f t="shared" si="0"/>
        <v>0</v>
      </c>
      <c r="E34" s="17"/>
      <c r="F34" s="18">
        <f t="shared" si="1"/>
        <v>0</v>
      </c>
      <c r="G34" s="19">
        <f t="shared" si="2"/>
        <v>0</v>
      </c>
    </row>
    <row r="35" spans="1:7" x14ac:dyDescent="0.3">
      <c r="A35" s="12"/>
      <c r="B35" s="12"/>
      <c r="C35" s="17"/>
      <c r="D35" s="18">
        <f t="shared" si="0"/>
        <v>0</v>
      </c>
      <c r="E35" s="17"/>
      <c r="F35" s="18">
        <f t="shared" si="1"/>
        <v>0</v>
      </c>
      <c r="G35" s="19">
        <f t="shared" si="2"/>
        <v>0</v>
      </c>
    </row>
    <row r="36" spans="1:7" x14ac:dyDescent="0.3">
      <c r="G36" s="9"/>
    </row>
    <row r="37" spans="1:7" x14ac:dyDescent="0.3">
      <c r="G37" s="9"/>
    </row>
    <row r="38" spans="1:7" x14ac:dyDescent="0.3">
      <c r="G38" s="9"/>
    </row>
    <row r="39" spans="1:7" x14ac:dyDescent="0.3">
      <c r="G39" s="9"/>
    </row>
    <row r="40" spans="1:7" x14ac:dyDescent="0.3">
      <c r="G40" s="9"/>
    </row>
    <row r="43" spans="1:7" x14ac:dyDescent="0.3">
      <c r="E43" s="14">
        <f>SUM(E42:E42)</f>
        <v>0</v>
      </c>
      <c r="F43">
        <v>4</v>
      </c>
    </row>
    <row r="44" spans="1:7" x14ac:dyDescent="0.3">
      <c r="F44">
        <v>5</v>
      </c>
    </row>
    <row r="45" spans="1:7" x14ac:dyDescent="0.3">
      <c r="F45">
        <v>2</v>
      </c>
    </row>
    <row r="46" spans="1:7" x14ac:dyDescent="0.3">
      <c r="F46">
        <v>3</v>
      </c>
    </row>
    <row r="47" spans="1:7" x14ac:dyDescent="0.3">
      <c r="F47">
        <v>2</v>
      </c>
    </row>
    <row r="48" spans="1:7" x14ac:dyDescent="0.3">
      <c r="F48">
        <v>5</v>
      </c>
    </row>
    <row r="49" spans="6:6" x14ac:dyDescent="0.3">
      <c r="F49">
        <v>2</v>
      </c>
    </row>
    <row r="50" spans="6:6" x14ac:dyDescent="0.3">
      <c r="F50">
        <v>4</v>
      </c>
    </row>
    <row r="51" spans="6:6" x14ac:dyDescent="0.3">
      <c r="F51">
        <v>3</v>
      </c>
    </row>
    <row r="52" spans="6:6" x14ac:dyDescent="0.3">
      <c r="F52">
        <v>2</v>
      </c>
    </row>
    <row r="53" spans="6:6" x14ac:dyDescent="0.3">
      <c r="F53">
        <f>SUM(F43:F52)</f>
        <v>32</v>
      </c>
    </row>
  </sheetData>
  <autoFilter ref="A7:G35" xr:uid="{2141AD1B-60A5-4056-954B-1FB3E550A13E}">
    <sortState xmlns:xlrd2="http://schemas.microsoft.com/office/spreadsheetml/2017/richdata2" ref="A8:G35">
      <sortCondition descending="1" ref="G7:G35"/>
    </sortState>
  </autoFilter>
  <phoneticPr fontId="0" type="noConversion"/>
  <pageMargins left="0.7" right="0.7" top="0.78740157499999996" bottom="0.78740157499999996" header="0.3" footer="0.3"/>
  <pageSetup paperSize="9" scale="85" orientation="landscape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F56A1C-344F-46E3-B451-B8EAE020FABB}">
  <dimension ref="A1:H40"/>
  <sheetViews>
    <sheetView workbookViewId="0">
      <selection activeCell="C76" sqref="C76"/>
    </sheetView>
  </sheetViews>
  <sheetFormatPr baseColWidth="10" defaultRowHeight="15.05" x14ac:dyDescent="0.3"/>
  <cols>
    <col min="1" max="1" width="17.109375" customWidth="1"/>
    <col min="3" max="3" width="27.77734375" style="14" customWidth="1"/>
    <col min="4" max="4" width="19.109375" customWidth="1"/>
    <col min="5" max="5" width="23.44140625" style="14" customWidth="1"/>
    <col min="6" max="6" width="23.44140625" customWidth="1"/>
    <col min="7" max="7" width="14.77734375" customWidth="1"/>
  </cols>
  <sheetData>
    <row r="1" spans="1:8" ht="15.65" thickBot="1" x14ac:dyDescent="0.35"/>
    <row r="2" spans="1:8" x14ac:dyDescent="0.3">
      <c r="G2" s="1" t="s">
        <v>4</v>
      </c>
      <c r="H2" s="2">
        <v>30</v>
      </c>
    </row>
    <row r="3" spans="1:8" x14ac:dyDescent="0.3">
      <c r="G3" s="7" t="s">
        <v>5</v>
      </c>
      <c r="H3" s="8">
        <v>150</v>
      </c>
    </row>
    <row r="4" spans="1:8" ht="15.65" thickBot="1" x14ac:dyDescent="0.35">
      <c r="G4" s="3" t="s">
        <v>6</v>
      </c>
      <c r="H4" s="4">
        <v>100</v>
      </c>
    </row>
    <row r="5" spans="1:8" ht="18.2" x14ac:dyDescent="0.35">
      <c r="A5" s="20" t="s">
        <v>14</v>
      </c>
      <c r="B5" s="21"/>
      <c r="C5" s="22"/>
      <c r="D5" s="21"/>
      <c r="E5" s="22"/>
      <c r="F5" s="21"/>
      <c r="G5" s="21"/>
      <c r="H5" s="21"/>
    </row>
    <row r="7" spans="1:8" x14ac:dyDescent="0.3">
      <c r="A7" s="10" t="s">
        <v>0</v>
      </c>
      <c r="B7" s="10" t="s">
        <v>1</v>
      </c>
      <c r="C7" s="16" t="s">
        <v>2</v>
      </c>
      <c r="D7" s="13" t="s">
        <v>10</v>
      </c>
      <c r="E7" s="16" t="s">
        <v>9</v>
      </c>
      <c r="F7" s="13" t="s">
        <v>11</v>
      </c>
      <c r="G7" s="11" t="s">
        <v>3</v>
      </c>
      <c r="H7" t="s">
        <v>83</v>
      </c>
    </row>
    <row r="8" spans="1:8" x14ac:dyDescent="0.3">
      <c r="A8" s="28" t="s">
        <v>49</v>
      </c>
      <c r="B8" s="28" t="s">
        <v>51</v>
      </c>
      <c r="C8" s="26">
        <v>30</v>
      </c>
      <c r="D8" s="18">
        <f t="shared" ref="D8:D35" si="0">C8/$H$2</f>
        <v>1</v>
      </c>
      <c r="E8" s="26">
        <v>111</v>
      </c>
      <c r="F8" s="18">
        <f t="shared" ref="F8:F35" si="1">E8/$H$3</f>
        <v>0.74</v>
      </c>
      <c r="G8" s="19">
        <f t="shared" ref="G8:G35" si="2">D8*F8*$H$4</f>
        <v>74</v>
      </c>
      <c r="H8" s="27">
        <v>1</v>
      </c>
    </row>
    <row r="9" spans="1:8" x14ac:dyDescent="0.3">
      <c r="A9" s="28" t="s">
        <v>72</v>
      </c>
      <c r="B9" s="28" t="s">
        <v>73</v>
      </c>
      <c r="C9" s="26">
        <v>30</v>
      </c>
      <c r="D9" s="18">
        <f t="shared" si="0"/>
        <v>1</v>
      </c>
      <c r="E9" s="26">
        <v>97</v>
      </c>
      <c r="F9" s="18">
        <f t="shared" si="1"/>
        <v>0.64666666666666661</v>
      </c>
      <c r="G9" s="19">
        <f t="shared" si="2"/>
        <v>64.666666666666657</v>
      </c>
      <c r="H9" s="27">
        <v>2</v>
      </c>
    </row>
    <row r="10" spans="1:8" x14ac:dyDescent="0.3">
      <c r="A10" s="28" t="s">
        <v>59</v>
      </c>
      <c r="B10" s="28" t="s">
        <v>60</v>
      </c>
      <c r="C10" s="26">
        <v>29</v>
      </c>
      <c r="D10" s="18">
        <f t="shared" si="0"/>
        <v>0.96666666666666667</v>
      </c>
      <c r="E10" s="26">
        <v>94</v>
      </c>
      <c r="F10" s="18">
        <f t="shared" si="1"/>
        <v>0.62666666666666671</v>
      </c>
      <c r="G10" s="19">
        <f t="shared" si="2"/>
        <v>60.577777777777783</v>
      </c>
      <c r="H10" s="27">
        <v>3</v>
      </c>
    </row>
    <row r="11" spans="1:8" x14ac:dyDescent="0.3">
      <c r="A11" s="28" t="s">
        <v>26</v>
      </c>
      <c r="B11" s="28" t="s">
        <v>27</v>
      </c>
      <c r="C11" s="26">
        <v>28</v>
      </c>
      <c r="D11" s="18">
        <f t="shared" si="0"/>
        <v>0.93333333333333335</v>
      </c>
      <c r="E11" s="26">
        <v>97</v>
      </c>
      <c r="F11" s="18">
        <f t="shared" si="1"/>
        <v>0.64666666666666661</v>
      </c>
      <c r="G11" s="19">
        <f t="shared" si="2"/>
        <v>60.355555555555554</v>
      </c>
      <c r="H11" s="27">
        <v>4</v>
      </c>
    </row>
    <row r="12" spans="1:8" x14ac:dyDescent="0.3">
      <c r="A12" s="28" t="s">
        <v>43</v>
      </c>
      <c r="B12" s="28" t="s">
        <v>44</v>
      </c>
      <c r="C12" s="26">
        <v>30</v>
      </c>
      <c r="D12" s="18">
        <f t="shared" si="0"/>
        <v>1</v>
      </c>
      <c r="E12" s="26">
        <v>88</v>
      </c>
      <c r="F12" s="18">
        <f t="shared" si="1"/>
        <v>0.58666666666666667</v>
      </c>
      <c r="G12" s="19">
        <f t="shared" si="2"/>
        <v>58.666666666666664</v>
      </c>
      <c r="H12" s="27">
        <v>5</v>
      </c>
    </row>
    <row r="13" spans="1:8" x14ac:dyDescent="0.3">
      <c r="A13" s="28" t="s">
        <v>49</v>
      </c>
      <c r="B13" s="28" t="s">
        <v>50</v>
      </c>
      <c r="C13" s="26">
        <v>29</v>
      </c>
      <c r="D13" s="18">
        <f t="shared" si="0"/>
        <v>0.96666666666666667</v>
      </c>
      <c r="E13" s="26">
        <v>84</v>
      </c>
      <c r="F13" s="18">
        <f t="shared" si="1"/>
        <v>0.56000000000000005</v>
      </c>
      <c r="G13" s="19">
        <f t="shared" si="2"/>
        <v>54.133333333333347</v>
      </c>
      <c r="H13" s="27">
        <v>6</v>
      </c>
    </row>
    <row r="14" spans="1:8" x14ac:dyDescent="0.3">
      <c r="A14" s="28" t="s">
        <v>55</v>
      </c>
      <c r="B14" s="28" t="s">
        <v>56</v>
      </c>
      <c r="C14" s="26">
        <v>25</v>
      </c>
      <c r="D14" s="18">
        <f t="shared" si="0"/>
        <v>0.83333333333333337</v>
      </c>
      <c r="E14" s="26">
        <v>71</v>
      </c>
      <c r="F14" s="18">
        <f t="shared" si="1"/>
        <v>0.47333333333333333</v>
      </c>
      <c r="G14" s="19">
        <f t="shared" si="2"/>
        <v>39.444444444444443</v>
      </c>
      <c r="H14" s="27">
        <v>7</v>
      </c>
    </row>
    <row r="15" spans="1:8" x14ac:dyDescent="0.3">
      <c r="A15" s="28" t="s">
        <v>45</v>
      </c>
      <c r="B15" s="28" t="s">
        <v>46</v>
      </c>
      <c r="C15" s="26">
        <v>24</v>
      </c>
      <c r="D15" s="18">
        <f t="shared" si="0"/>
        <v>0.8</v>
      </c>
      <c r="E15" s="26">
        <v>62</v>
      </c>
      <c r="F15" s="18">
        <f t="shared" si="1"/>
        <v>0.41333333333333333</v>
      </c>
      <c r="G15" s="19">
        <f t="shared" si="2"/>
        <v>33.066666666666663</v>
      </c>
      <c r="H15" s="27">
        <v>8</v>
      </c>
    </row>
    <row r="16" spans="1:8" x14ac:dyDescent="0.3">
      <c r="A16" s="28" t="s">
        <v>35</v>
      </c>
      <c r="B16" s="28" t="s">
        <v>36</v>
      </c>
      <c r="C16" s="26">
        <v>24</v>
      </c>
      <c r="D16" s="18">
        <f t="shared" si="0"/>
        <v>0.8</v>
      </c>
      <c r="E16" s="26">
        <v>60</v>
      </c>
      <c r="F16" s="18">
        <f t="shared" si="1"/>
        <v>0.4</v>
      </c>
      <c r="G16" s="19">
        <f t="shared" si="2"/>
        <v>32.000000000000007</v>
      </c>
      <c r="H16" s="27">
        <v>9</v>
      </c>
    </row>
    <row r="17" spans="1:8" x14ac:dyDescent="0.3">
      <c r="A17" s="28" t="s">
        <v>39</v>
      </c>
      <c r="B17" s="28" t="s">
        <v>40</v>
      </c>
      <c r="C17" s="26">
        <v>22</v>
      </c>
      <c r="D17" s="18">
        <f t="shared" si="0"/>
        <v>0.73333333333333328</v>
      </c>
      <c r="E17" s="26">
        <v>62</v>
      </c>
      <c r="F17" s="18">
        <f t="shared" si="1"/>
        <v>0.41333333333333333</v>
      </c>
      <c r="G17" s="19">
        <f t="shared" si="2"/>
        <v>30.31111111111111</v>
      </c>
      <c r="H17" s="27">
        <v>10</v>
      </c>
    </row>
    <row r="18" spans="1:8" x14ac:dyDescent="0.3">
      <c r="A18" s="28" t="s">
        <v>65</v>
      </c>
      <c r="B18" s="28" t="s">
        <v>67</v>
      </c>
      <c r="C18" s="26">
        <v>22</v>
      </c>
      <c r="D18" s="18">
        <f t="shared" si="0"/>
        <v>0.73333333333333328</v>
      </c>
      <c r="E18" s="26">
        <v>59</v>
      </c>
      <c r="F18" s="18">
        <f t="shared" si="1"/>
        <v>0.39333333333333331</v>
      </c>
      <c r="G18" s="19">
        <f t="shared" si="2"/>
        <v>28.844444444444438</v>
      </c>
      <c r="H18" s="27">
        <v>11</v>
      </c>
    </row>
    <row r="19" spans="1:8" x14ac:dyDescent="0.3">
      <c r="A19" s="12"/>
      <c r="B19" s="12"/>
      <c r="C19" s="17"/>
      <c r="D19" s="18">
        <f t="shared" si="0"/>
        <v>0</v>
      </c>
      <c r="E19" s="17"/>
      <c r="F19" s="18">
        <f t="shared" si="1"/>
        <v>0</v>
      </c>
      <c r="G19" s="19">
        <f t="shared" si="2"/>
        <v>0</v>
      </c>
    </row>
    <row r="20" spans="1:8" x14ac:dyDescent="0.3">
      <c r="A20" s="12"/>
      <c r="B20" s="12"/>
      <c r="C20" s="17"/>
      <c r="D20" s="18">
        <f t="shared" si="0"/>
        <v>0</v>
      </c>
      <c r="E20" s="17"/>
      <c r="F20" s="18">
        <f t="shared" si="1"/>
        <v>0</v>
      </c>
      <c r="G20" s="19">
        <f t="shared" si="2"/>
        <v>0</v>
      </c>
    </row>
    <row r="21" spans="1:8" x14ac:dyDescent="0.3">
      <c r="A21" s="12"/>
      <c r="B21" s="12"/>
      <c r="C21" s="17"/>
      <c r="D21" s="18">
        <f t="shared" si="0"/>
        <v>0</v>
      </c>
      <c r="E21" s="17"/>
      <c r="F21" s="18">
        <f t="shared" si="1"/>
        <v>0</v>
      </c>
      <c r="G21" s="19">
        <f t="shared" si="2"/>
        <v>0</v>
      </c>
    </row>
    <row r="22" spans="1:8" x14ac:dyDescent="0.3">
      <c r="A22" s="12"/>
      <c r="B22" s="12"/>
      <c r="C22" s="17"/>
      <c r="D22" s="18">
        <f t="shared" si="0"/>
        <v>0</v>
      </c>
      <c r="E22" s="17"/>
      <c r="F22" s="18">
        <f t="shared" si="1"/>
        <v>0</v>
      </c>
      <c r="G22" s="19">
        <f t="shared" si="2"/>
        <v>0</v>
      </c>
    </row>
    <row r="23" spans="1:8" x14ac:dyDescent="0.3">
      <c r="A23" s="12"/>
      <c r="B23" s="12"/>
      <c r="C23" s="17"/>
      <c r="D23" s="18">
        <f t="shared" si="0"/>
        <v>0</v>
      </c>
      <c r="E23" s="17"/>
      <c r="F23" s="18">
        <f t="shared" si="1"/>
        <v>0</v>
      </c>
      <c r="G23" s="19">
        <f t="shared" si="2"/>
        <v>0</v>
      </c>
    </row>
    <row r="24" spans="1:8" x14ac:dyDescent="0.3">
      <c r="A24" s="12"/>
      <c r="B24" s="12"/>
      <c r="C24" s="17"/>
      <c r="D24" s="18">
        <f t="shared" si="0"/>
        <v>0</v>
      </c>
      <c r="E24" s="17"/>
      <c r="F24" s="18">
        <f t="shared" si="1"/>
        <v>0</v>
      </c>
      <c r="G24" s="19">
        <f t="shared" si="2"/>
        <v>0</v>
      </c>
    </row>
    <row r="25" spans="1:8" x14ac:dyDescent="0.3">
      <c r="A25" s="12"/>
      <c r="B25" s="12"/>
      <c r="C25" s="17"/>
      <c r="D25" s="18">
        <f t="shared" si="0"/>
        <v>0</v>
      </c>
      <c r="E25" s="17"/>
      <c r="F25" s="18">
        <f t="shared" si="1"/>
        <v>0</v>
      </c>
      <c r="G25" s="19">
        <f t="shared" si="2"/>
        <v>0</v>
      </c>
    </row>
    <row r="26" spans="1:8" x14ac:dyDescent="0.3">
      <c r="A26" s="12"/>
      <c r="B26" s="12"/>
      <c r="C26" s="17"/>
      <c r="D26" s="18">
        <f t="shared" si="0"/>
        <v>0</v>
      </c>
      <c r="E26" s="17"/>
      <c r="F26" s="18">
        <f t="shared" si="1"/>
        <v>0</v>
      </c>
      <c r="G26" s="19">
        <f t="shared" si="2"/>
        <v>0</v>
      </c>
    </row>
    <row r="27" spans="1:8" x14ac:dyDescent="0.3">
      <c r="A27" s="12"/>
      <c r="B27" s="12"/>
      <c r="C27" s="17"/>
      <c r="D27" s="18">
        <f t="shared" si="0"/>
        <v>0</v>
      </c>
      <c r="E27" s="17"/>
      <c r="F27" s="18">
        <f t="shared" si="1"/>
        <v>0</v>
      </c>
      <c r="G27" s="19">
        <f t="shared" si="2"/>
        <v>0</v>
      </c>
    </row>
    <row r="28" spans="1:8" x14ac:dyDescent="0.3">
      <c r="A28" s="12"/>
      <c r="B28" s="12"/>
      <c r="C28" s="17"/>
      <c r="D28" s="18">
        <f t="shared" si="0"/>
        <v>0</v>
      </c>
      <c r="E28" s="17"/>
      <c r="F28" s="18">
        <f t="shared" si="1"/>
        <v>0</v>
      </c>
      <c r="G28" s="19">
        <f t="shared" si="2"/>
        <v>0</v>
      </c>
    </row>
    <row r="29" spans="1:8" x14ac:dyDescent="0.3">
      <c r="A29" s="12"/>
      <c r="B29" s="12"/>
      <c r="C29" s="17"/>
      <c r="D29" s="18">
        <f t="shared" si="0"/>
        <v>0</v>
      </c>
      <c r="E29" s="17"/>
      <c r="F29" s="18">
        <f t="shared" si="1"/>
        <v>0</v>
      </c>
      <c r="G29" s="19">
        <f t="shared" si="2"/>
        <v>0</v>
      </c>
    </row>
    <row r="30" spans="1:8" x14ac:dyDescent="0.3">
      <c r="A30" s="12"/>
      <c r="B30" s="12"/>
      <c r="C30" s="17"/>
      <c r="D30" s="18">
        <f t="shared" si="0"/>
        <v>0</v>
      </c>
      <c r="E30" s="17"/>
      <c r="F30" s="18">
        <f t="shared" si="1"/>
        <v>0</v>
      </c>
      <c r="G30" s="19">
        <f t="shared" si="2"/>
        <v>0</v>
      </c>
    </row>
    <row r="31" spans="1:8" x14ac:dyDescent="0.3">
      <c r="A31" s="12"/>
      <c r="B31" s="12"/>
      <c r="C31" s="17"/>
      <c r="D31" s="18">
        <f t="shared" si="0"/>
        <v>0</v>
      </c>
      <c r="E31" s="17"/>
      <c r="F31" s="18">
        <f t="shared" si="1"/>
        <v>0</v>
      </c>
      <c r="G31" s="19">
        <f t="shared" si="2"/>
        <v>0</v>
      </c>
    </row>
    <row r="32" spans="1:8" x14ac:dyDescent="0.3">
      <c r="A32" s="12"/>
      <c r="B32" s="12"/>
      <c r="C32" s="17"/>
      <c r="D32" s="18">
        <f t="shared" si="0"/>
        <v>0</v>
      </c>
      <c r="E32" s="17"/>
      <c r="F32" s="18">
        <f t="shared" si="1"/>
        <v>0</v>
      </c>
      <c r="G32" s="19">
        <f t="shared" si="2"/>
        <v>0</v>
      </c>
    </row>
    <row r="33" spans="1:7" x14ac:dyDescent="0.3">
      <c r="A33" s="12"/>
      <c r="B33" s="12"/>
      <c r="C33" s="17"/>
      <c r="D33" s="18">
        <f t="shared" si="0"/>
        <v>0</v>
      </c>
      <c r="E33" s="17"/>
      <c r="F33" s="18">
        <f t="shared" si="1"/>
        <v>0</v>
      </c>
      <c r="G33" s="19">
        <f t="shared" si="2"/>
        <v>0</v>
      </c>
    </row>
    <row r="34" spans="1:7" x14ac:dyDescent="0.3">
      <c r="A34" s="12"/>
      <c r="B34" s="12"/>
      <c r="C34" s="17"/>
      <c r="D34" s="18">
        <f t="shared" si="0"/>
        <v>0</v>
      </c>
      <c r="E34" s="17"/>
      <c r="F34" s="18">
        <f t="shared" si="1"/>
        <v>0</v>
      </c>
      <c r="G34" s="19">
        <f t="shared" si="2"/>
        <v>0</v>
      </c>
    </row>
    <row r="35" spans="1:7" x14ac:dyDescent="0.3">
      <c r="A35" s="12"/>
      <c r="B35" s="12"/>
      <c r="C35" s="17"/>
      <c r="D35" s="18">
        <f t="shared" si="0"/>
        <v>0</v>
      </c>
      <c r="E35" s="17"/>
      <c r="F35" s="18">
        <f t="shared" si="1"/>
        <v>0</v>
      </c>
      <c r="G35" s="19">
        <f t="shared" si="2"/>
        <v>0</v>
      </c>
    </row>
    <row r="36" spans="1:7" x14ac:dyDescent="0.3">
      <c r="G36" s="9"/>
    </row>
    <row r="37" spans="1:7" x14ac:dyDescent="0.3">
      <c r="G37" s="9"/>
    </row>
    <row r="38" spans="1:7" x14ac:dyDescent="0.3">
      <c r="G38" s="9"/>
    </row>
    <row r="39" spans="1:7" x14ac:dyDescent="0.3">
      <c r="G39" s="9"/>
    </row>
    <row r="40" spans="1:7" x14ac:dyDescent="0.3">
      <c r="G40" s="9"/>
    </row>
  </sheetData>
  <autoFilter ref="A7:G35" xr:uid="{F46ACF3D-B12C-4209-82CE-0C1BE5A1EBA4}">
    <sortState xmlns:xlrd2="http://schemas.microsoft.com/office/spreadsheetml/2017/richdata2" ref="A8:G35">
      <sortCondition descending="1" ref="G7:G35"/>
    </sortState>
  </autoFilter>
  <phoneticPr fontId="0" type="noConversion"/>
  <pageMargins left="0.7" right="0.7" top="0.78740157499999996" bottom="0.78740157499999996" header="0.3" footer="0.3"/>
  <pageSetup paperSize="9" scale="85" orientation="landscape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422E18-ACA6-4B91-927F-5521B82B64CC}">
  <dimension ref="A1:H40"/>
  <sheetViews>
    <sheetView workbookViewId="0">
      <selection activeCell="A8" sqref="A8:IV9"/>
    </sheetView>
  </sheetViews>
  <sheetFormatPr baseColWidth="10" defaultRowHeight="15.05" x14ac:dyDescent="0.3"/>
  <cols>
    <col min="1" max="1" width="17.109375" customWidth="1"/>
    <col min="3" max="3" width="27.77734375" style="14" customWidth="1"/>
    <col min="4" max="4" width="19.109375" customWidth="1"/>
    <col min="5" max="5" width="23.44140625" style="14" customWidth="1"/>
    <col min="6" max="6" width="23.44140625" customWidth="1"/>
    <col min="7" max="7" width="14.77734375" customWidth="1"/>
  </cols>
  <sheetData>
    <row r="1" spans="1:8" ht="15.65" thickBot="1" x14ac:dyDescent="0.35"/>
    <row r="2" spans="1:8" x14ac:dyDescent="0.3">
      <c r="G2" s="1" t="s">
        <v>4</v>
      </c>
      <c r="H2" s="2">
        <v>30</v>
      </c>
    </row>
    <row r="3" spans="1:8" x14ac:dyDescent="0.3">
      <c r="G3" s="7" t="s">
        <v>5</v>
      </c>
      <c r="H3" s="8">
        <v>150</v>
      </c>
    </row>
    <row r="4" spans="1:8" ht="15.65" thickBot="1" x14ac:dyDescent="0.35">
      <c r="G4" s="3" t="s">
        <v>6</v>
      </c>
      <c r="H4" s="4">
        <v>100</v>
      </c>
    </row>
    <row r="5" spans="1:8" ht="18.2" x14ac:dyDescent="0.35">
      <c r="A5" s="23" t="s">
        <v>15</v>
      </c>
      <c r="B5" s="24"/>
      <c r="C5" s="25"/>
      <c r="D5" s="24"/>
      <c r="E5" s="25"/>
      <c r="F5" s="24"/>
      <c r="G5" s="24"/>
      <c r="H5" s="24"/>
    </row>
    <row r="7" spans="1:8" x14ac:dyDescent="0.3">
      <c r="A7" s="10" t="s">
        <v>0</v>
      </c>
      <c r="B7" s="10" t="s">
        <v>1</v>
      </c>
      <c r="C7" s="16" t="s">
        <v>2</v>
      </c>
      <c r="D7" s="13" t="s">
        <v>10</v>
      </c>
      <c r="E7" s="16" t="s">
        <v>9</v>
      </c>
      <c r="F7" s="13" t="s">
        <v>11</v>
      </c>
      <c r="G7" s="11" t="s">
        <v>3</v>
      </c>
      <c r="H7" t="s">
        <v>83</v>
      </c>
    </row>
    <row r="8" spans="1:8" x14ac:dyDescent="0.3">
      <c r="A8" s="28" t="s">
        <v>16</v>
      </c>
      <c r="B8" s="28" t="s">
        <v>17</v>
      </c>
      <c r="C8" s="26">
        <v>15</v>
      </c>
      <c r="D8" s="18">
        <f t="shared" ref="D8:D35" si="0">C8/$H$2</f>
        <v>0.5</v>
      </c>
      <c r="E8" s="26">
        <v>36</v>
      </c>
      <c r="F8" s="18">
        <f t="shared" ref="F8:F35" si="1">E8/$H$3</f>
        <v>0.24</v>
      </c>
      <c r="G8" s="19">
        <f t="shared" ref="G8:G35" si="2">D8*F8*$H$4</f>
        <v>12</v>
      </c>
      <c r="H8" s="27">
        <v>1</v>
      </c>
    </row>
    <row r="9" spans="1:8" x14ac:dyDescent="0.3">
      <c r="A9" s="28" t="s">
        <v>68</v>
      </c>
      <c r="B9" s="28" t="s">
        <v>69</v>
      </c>
      <c r="C9" s="26">
        <v>9</v>
      </c>
      <c r="D9" s="18">
        <f t="shared" si="0"/>
        <v>0.3</v>
      </c>
      <c r="E9" s="26">
        <v>18</v>
      </c>
      <c r="F9" s="18">
        <f t="shared" si="1"/>
        <v>0.12</v>
      </c>
      <c r="G9" s="19">
        <f t="shared" si="2"/>
        <v>3.5999999999999996</v>
      </c>
      <c r="H9" s="27">
        <v>2</v>
      </c>
    </row>
    <row r="10" spans="1:8" x14ac:dyDescent="0.3">
      <c r="A10" s="12"/>
      <c r="B10" s="12"/>
      <c r="C10" s="17"/>
      <c r="D10" s="18">
        <f t="shared" si="0"/>
        <v>0</v>
      </c>
      <c r="E10" s="17"/>
      <c r="F10" s="18">
        <f t="shared" si="1"/>
        <v>0</v>
      </c>
      <c r="G10" s="19">
        <f t="shared" si="2"/>
        <v>0</v>
      </c>
    </row>
    <row r="11" spans="1:8" x14ac:dyDescent="0.3">
      <c r="A11" s="12"/>
      <c r="B11" s="12"/>
      <c r="C11" s="17"/>
      <c r="D11" s="18">
        <f t="shared" si="0"/>
        <v>0</v>
      </c>
      <c r="E11" s="17"/>
      <c r="F11" s="18">
        <f t="shared" si="1"/>
        <v>0</v>
      </c>
      <c r="G11" s="19">
        <f t="shared" si="2"/>
        <v>0</v>
      </c>
    </row>
    <row r="12" spans="1:8" x14ac:dyDescent="0.3">
      <c r="A12" s="12"/>
      <c r="B12" s="12"/>
      <c r="C12" s="17"/>
      <c r="D12" s="18">
        <f t="shared" si="0"/>
        <v>0</v>
      </c>
      <c r="E12" s="17"/>
      <c r="F12" s="18">
        <f t="shared" si="1"/>
        <v>0</v>
      </c>
      <c r="G12" s="19">
        <f t="shared" si="2"/>
        <v>0</v>
      </c>
    </row>
    <row r="13" spans="1:8" x14ac:dyDescent="0.3">
      <c r="A13" s="12"/>
      <c r="B13" s="12"/>
      <c r="C13" s="17"/>
      <c r="D13" s="18">
        <f t="shared" si="0"/>
        <v>0</v>
      </c>
      <c r="E13" s="17"/>
      <c r="F13" s="18">
        <f t="shared" si="1"/>
        <v>0</v>
      </c>
      <c r="G13" s="19">
        <f t="shared" si="2"/>
        <v>0</v>
      </c>
    </row>
    <row r="14" spans="1:8" x14ac:dyDescent="0.3">
      <c r="A14" s="12"/>
      <c r="B14" s="12"/>
      <c r="C14" s="17"/>
      <c r="D14" s="18">
        <f t="shared" si="0"/>
        <v>0</v>
      </c>
      <c r="E14" s="17"/>
      <c r="F14" s="18">
        <f t="shared" si="1"/>
        <v>0</v>
      </c>
      <c r="G14" s="19">
        <f t="shared" si="2"/>
        <v>0</v>
      </c>
    </row>
    <row r="15" spans="1:8" x14ac:dyDescent="0.3">
      <c r="A15" s="12"/>
      <c r="B15" s="12"/>
      <c r="C15" s="17"/>
      <c r="D15" s="18">
        <f t="shared" si="0"/>
        <v>0</v>
      </c>
      <c r="E15" s="17"/>
      <c r="F15" s="18">
        <f t="shared" si="1"/>
        <v>0</v>
      </c>
      <c r="G15" s="19">
        <f t="shared" si="2"/>
        <v>0</v>
      </c>
    </row>
    <row r="16" spans="1:8" x14ac:dyDescent="0.3">
      <c r="A16" s="12"/>
      <c r="B16" s="12"/>
      <c r="C16" s="17"/>
      <c r="D16" s="18">
        <f t="shared" si="0"/>
        <v>0</v>
      </c>
      <c r="E16" s="17"/>
      <c r="F16" s="18">
        <f t="shared" si="1"/>
        <v>0</v>
      </c>
      <c r="G16" s="19">
        <f t="shared" si="2"/>
        <v>0</v>
      </c>
    </row>
    <row r="17" spans="1:7" x14ac:dyDescent="0.3">
      <c r="A17" s="12"/>
      <c r="B17" s="12"/>
      <c r="C17" s="17"/>
      <c r="D17" s="18">
        <f t="shared" si="0"/>
        <v>0</v>
      </c>
      <c r="E17" s="17"/>
      <c r="F17" s="18">
        <f t="shared" si="1"/>
        <v>0</v>
      </c>
      <c r="G17" s="19">
        <f t="shared" si="2"/>
        <v>0</v>
      </c>
    </row>
    <row r="18" spans="1:7" x14ac:dyDescent="0.3">
      <c r="A18" s="12"/>
      <c r="B18" s="12"/>
      <c r="C18" s="17"/>
      <c r="D18" s="18">
        <f t="shared" si="0"/>
        <v>0</v>
      </c>
      <c r="E18" s="17"/>
      <c r="F18" s="18">
        <f t="shared" si="1"/>
        <v>0</v>
      </c>
      <c r="G18" s="19">
        <f t="shared" si="2"/>
        <v>0</v>
      </c>
    </row>
    <row r="19" spans="1:7" x14ac:dyDescent="0.3">
      <c r="A19" s="12"/>
      <c r="B19" s="12"/>
      <c r="C19" s="17"/>
      <c r="D19" s="18">
        <f t="shared" si="0"/>
        <v>0</v>
      </c>
      <c r="E19" s="17"/>
      <c r="F19" s="18">
        <f t="shared" si="1"/>
        <v>0</v>
      </c>
      <c r="G19" s="19">
        <f t="shared" si="2"/>
        <v>0</v>
      </c>
    </row>
    <row r="20" spans="1:7" x14ac:dyDescent="0.3">
      <c r="A20" s="12"/>
      <c r="B20" s="12"/>
      <c r="C20" s="17"/>
      <c r="D20" s="18">
        <f t="shared" si="0"/>
        <v>0</v>
      </c>
      <c r="E20" s="17"/>
      <c r="F20" s="18">
        <f t="shared" si="1"/>
        <v>0</v>
      </c>
      <c r="G20" s="19">
        <f t="shared" si="2"/>
        <v>0</v>
      </c>
    </row>
    <row r="21" spans="1:7" x14ac:dyDescent="0.3">
      <c r="A21" s="12"/>
      <c r="B21" s="12"/>
      <c r="C21" s="17"/>
      <c r="D21" s="18">
        <f t="shared" si="0"/>
        <v>0</v>
      </c>
      <c r="E21" s="17"/>
      <c r="F21" s="18">
        <f t="shared" si="1"/>
        <v>0</v>
      </c>
      <c r="G21" s="19">
        <f t="shared" si="2"/>
        <v>0</v>
      </c>
    </row>
    <row r="22" spans="1:7" x14ac:dyDescent="0.3">
      <c r="A22" s="12"/>
      <c r="B22" s="12"/>
      <c r="C22" s="17"/>
      <c r="D22" s="18">
        <f t="shared" si="0"/>
        <v>0</v>
      </c>
      <c r="E22" s="17"/>
      <c r="F22" s="18">
        <f t="shared" si="1"/>
        <v>0</v>
      </c>
      <c r="G22" s="19">
        <f t="shared" si="2"/>
        <v>0</v>
      </c>
    </row>
    <row r="23" spans="1:7" x14ac:dyDescent="0.3">
      <c r="A23" s="12"/>
      <c r="B23" s="12"/>
      <c r="C23" s="17"/>
      <c r="D23" s="18">
        <f t="shared" si="0"/>
        <v>0</v>
      </c>
      <c r="E23" s="17"/>
      <c r="F23" s="18">
        <f t="shared" si="1"/>
        <v>0</v>
      </c>
      <c r="G23" s="19">
        <f t="shared" si="2"/>
        <v>0</v>
      </c>
    </row>
    <row r="24" spans="1:7" x14ac:dyDescent="0.3">
      <c r="A24" s="12"/>
      <c r="B24" s="12"/>
      <c r="C24" s="17"/>
      <c r="D24" s="18">
        <f t="shared" si="0"/>
        <v>0</v>
      </c>
      <c r="E24" s="17"/>
      <c r="F24" s="18">
        <f t="shared" si="1"/>
        <v>0</v>
      </c>
      <c r="G24" s="19">
        <f t="shared" si="2"/>
        <v>0</v>
      </c>
    </row>
    <row r="25" spans="1:7" x14ac:dyDescent="0.3">
      <c r="A25" s="12"/>
      <c r="B25" s="12"/>
      <c r="C25" s="17"/>
      <c r="D25" s="18">
        <f t="shared" si="0"/>
        <v>0</v>
      </c>
      <c r="E25" s="17"/>
      <c r="F25" s="18">
        <f t="shared" si="1"/>
        <v>0</v>
      </c>
      <c r="G25" s="19">
        <f t="shared" si="2"/>
        <v>0</v>
      </c>
    </row>
    <row r="26" spans="1:7" x14ac:dyDescent="0.3">
      <c r="A26" s="12"/>
      <c r="B26" s="12"/>
      <c r="C26" s="17"/>
      <c r="D26" s="18">
        <f t="shared" si="0"/>
        <v>0</v>
      </c>
      <c r="E26" s="17"/>
      <c r="F26" s="18">
        <f t="shared" si="1"/>
        <v>0</v>
      </c>
      <c r="G26" s="19">
        <f t="shared" si="2"/>
        <v>0</v>
      </c>
    </row>
    <row r="27" spans="1:7" x14ac:dyDescent="0.3">
      <c r="A27" s="12"/>
      <c r="B27" s="12"/>
      <c r="C27" s="17"/>
      <c r="D27" s="18">
        <f t="shared" si="0"/>
        <v>0</v>
      </c>
      <c r="E27" s="17"/>
      <c r="F27" s="18">
        <f t="shared" si="1"/>
        <v>0</v>
      </c>
      <c r="G27" s="19">
        <f t="shared" si="2"/>
        <v>0</v>
      </c>
    </row>
    <row r="28" spans="1:7" x14ac:dyDescent="0.3">
      <c r="A28" s="12"/>
      <c r="B28" s="12"/>
      <c r="C28" s="17"/>
      <c r="D28" s="18">
        <f t="shared" si="0"/>
        <v>0</v>
      </c>
      <c r="E28" s="17"/>
      <c r="F28" s="18">
        <f t="shared" si="1"/>
        <v>0</v>
      </c>
      <c r="G28" s="19">
        <f t="shared" si="2"/>
        <v>0</v>
      </c>
    </row>
    <row r="29" spans="1:7" x14ac:dyDescent="0.3">
      <c r="A29" s="12"/>
      <c r="B29" s="12"/>
      <c r="C29" s="17"/>
      <c r="D29" s="18">
        <f t="shared" si="0"/>
        <v>0</v>
      </c>
      <c r="E29" s="17"/>
      <c r="F29" s="18">
        <f t="shared" si="1"/>
        <v>0</v>
      </c>
      <c r="G29" s="19">
        <f t="shared" si="2"/>
        <v>0</v>
      </c>
    </row>
    <row r="30" spans="1:7" x14ac:dyDescent="0.3">
      <c r="A30" s="12"/>
      <c r="B30" s="12"/>
      <c r="C30" s="17"/>
      <c r="D30" s="18">
        <f t="shared" si="0"/>
        <v>0</v>
      </c>
      <c r="E30" s="17"/>
      <c r="F30" s="18">
        <f t="shared" si="1"/>
        <v>0</v>
      </c>
      <c r="G30" s="19">
        <f t="shared" si="2"/>
        <v>0</v>
      </c>
    </row>
    <row r="31" spans="1:7" x14ac:dyDescent="0.3">
      <c r="A31" s="12"/>
      <c r="B31" s="12"/>
      <c r="C31" s="17"/>
      <c r="D31" s="18">
        <f t="shared" si="0"/>
        <v>0</v>
      </c>
      <c r="E31" s="17"/>
      <c r="F31" s="18">
        <f t="shared" si="1"/>
        <v>0</v>
      </c>
      <c r="G31" s="19">
        <f t="shared" si="2"/>
        <v>0</v>
      </c>
    </row>
    <row r="32" spans="1:7" x14ac:dyDescent="0.3">
      <c r="A32" s="12"/>
      <c r="B32" s="12"/>
      <c r="C32" s="17"/>
      <c r="D32" s="18">
        <f t="shared" si="0"/>
        <v>0</v>
      </c>
      <c r="E32" s="17"/>
      <c r="F32" s="18">
        <f t="shared" si="1"/>
        <v>0</v>
      </c>
      <c r="G32" s="19">
        <f t="shared" si="2"/>
        <v>0</v>
      </c>
    </row>
    <row r="33" spans="1:7" x14ac:dyDescent="0.3">
      <c r="A33" s="12"/>
      <c r="B33" s="12"/>
      <c r="C33" s="17"/>
      <c r="D33" s="18">
        <f t="shared" si="0"/>
        <v>0</v>
      </c>
      <c r="E33" s="17"/>
      <c r="F33" s="18">
        <f t="shared" si="1"/>
        <v>0</v>
      </c>
      <c r="G33" s="19">
        <f t="shared" si="2"/>
        <v>0</v>
      </c>
    </row>
    <row r="34" spans="1:7" x14ac:dyDescent="0.3">
      <c r="A34" s="12"/>
      <c r="B34" s="12"/>
      <c r="C34" s="17"/>
      <c r="D34" s="18">
        <f t="shared" si="0"/>
        <v>0</v>
      </c>
      <c r="E34" s="17"/>
      <c r="F34" s="18">
        <f t="shared" si="1"/>
        <v>0</v>
      </c>
      <c r="G34" s="19">
        <f t="shared" si="2"/>
        <v>0</v>
      </c>
    </row>
    <row r="35" spans="1:7" x14ac:dyDescent="0.3">
      <c r="A35" s="12"/>
      <c r="B35" s="12"/>
      <c r="C35" s="17"/>
      <c r="D35" s="18">
        <f t="shared" si="0"/>
        <v>0</v>
      </c>
      <c r="E35" s="17"/>
      <c r="F35" s="18">
        <f t="shared" si="1"/>
        <v>0</v>
      </c>
      <c r="G35" s="19">
        <f t="shared" si="2"/>
        <v>0</v>
      </c>
    </row>
    <row r="36" spans="1:7" x14ac:dyDescent="0.3">
      <c r="G36" s="9"/>
    </row>
    <row r="37" spans="1:7" x14ac:dyDescent="0.3">
      <c r="G37" s="9"/>
    </row>
    <row r="38" spans="1:7" x14ac:dyDescent="0.3">
      <c r="G38" s="9"/>
    </row>
    <row r="39" spans="1:7" x14ac:dyDescent="0.3">
      <c r="G39" s="9"/>
    </row>
    <row r="40" spans="1:7" x14ac:dyDescent="0.3">
      <c r="G40" s="9"/>
    </row>
  </sheetData>
  <autoFilter ref="A7:G9" xr:uid="{EAD1D71A-CEB0-493C-B8A7-11736962B1D8}">
    <sortState xmlns:xlrd2="http://schemas.microsoft.com/office/spreadsheetml/2017/richdata2" ref="A8:G35">
      <sortCondition descending="1" ref="G7:G9"/>
    </sortState>
  </autoFilter>
  <phoneticPr fontId="0" type="noConversion"/>
  <pageMargins left="0.7" right="0.7" top="0.78740157499999996" bottom="0.78740157499999996" header="0.3" footer="0.3"/>
  <pageSetup paperSize="9" scale="85" orientation="landscape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5757A2-20F5-48B2-B31E-9663C93CCBC6}">
  <dimension ref="A1:H36"/>
  <sheetViews>
    <sheetView workbookViewId="0">
      <selection activeCell="F69" sqref="F69"/>
    </sheetView>
  </sheetViews>
  <sheetFormatPr baseColWidth="10" defaultRowHeight="15.05" x14ac:dyDescent="0.3"/>
  <cols>
    <col min="1" max="1" width="17.109375" customWidth="1"/>
    <col min="3" max="3" width="27.77734375" style="14" customWidth="1"/>
    <col min="4" max="4" width="19.109375" customWidth="1"/>
    <col min="5" max="5" width="23.44140625" style="14" customWidth="1"/>
    <col min="6" max="6" width="23.44140625" customWidth="1"/>
    <col min="7" max="7" width="14.77734375" customWidth="1"/>
    <col min="8" max="8" width="10.88671875" customWidth="1"/>
    <col min="9" max="9" width="11.6640625" bestFit="1" customWidth="1"/>
  </cols>
  <sheetData>
    <row r="1" spans="1:8" ht="15.65" thickBot="1" x14ac:dyDescent="0.35"/>
    <row r="2" spans="1:8" ht="21.3" x14ac:dyDescent="0.4">
      <c r="A2" s="29" t="s">
        <v>87</v>
      </c>
      <c r="G2" s="1" t="s">
        <v>4</v>
      </c>
      <c r="H2" s="2">
        <v>30</v>
      </c>
    </row>
    <row r="3" spans="1:8" x14ac:dyDescent="0.3">
      <c r="G3" s="7" t="s">
        <v>5</v>
      </c>
      <c r="H3" s="8">
        <v>150</v>
      </c>
    </row>
    <row r="4" spans="1:8" ht="15.65" thickBot="1" x14ac:dyDescent="0.35">
      <c r="G4" s="3" t="s">
        <v>6</v>
      </c>
      <c r="H4" s="4">
        <v>100</v>
      </c>
    </row>
    <row r="5" spans="1:8" ht="18.2" x14ac:dyDescent="0.35">
      <c r="A5" s="5" t="s">
        <v>88</v>
      </c>
      <c r="B5" s="6"/>
      <c r="C5" s="15"/>
      <c r="D5" s="6"/>
      <c r="E5" s="15"/>
      <c r="F5" s="6"/>
      <c r="G5" s="6"/>
      <c r="H5" s="30"/>
    </row>
    <row r="7" spans="1:8" x14ac:dyDescent="0.3">
      <c r="A7" s="10" t="s">
        <v>84</v>
      </c>
      <c r="B7" s="10" t="s">
        <v>1</v>
      </c>
      <c r="C7" s="16" t="s">
        <v>2</v>
      </c>
      <c r="D7" s="13" t="s">
        <v>10</v>
      </c>
      <c r="E7" s="16" t="s">
        <v>9</v>
      </c>
      <c r="F7" s="13" t="s">
        <v>11</v>
      </c>
      <c r="G7" s="11" t="s">
        <v>3</v>
      </c>
      <c r="H7" s="31"/>
    </row>
    <row r="8" spans="1:8" x14ac:dyDescent="0.3">
      <c r="A8" s="28" t="s">
        <v>28</v>
      </c>
      <c r="B8" s="28" t="s">
        <v>29</v>
      </c>
      <c r="C8" s="32">
        <v>22</v>
      </c>
      <c r="D8" s="18">
        <f t="shared" ref="D8:D36" si="0">C8/$H$2</f>
        <v>0.73333333333333328</v>
      </c>
      <c r="E8" s="32">
        <v>66</v>
      </c>
      <c r="F8" s="18">
        <f t="shared" ref="F8:F36" si="1">E8/$H$3</f>
        <v>0.44</v>
      </c>
      <c r="G8" s="19">
        <f t="shared" ref="G8:G36" si="2">D8*F8*$H$4</f>
        <v>32.266666666666666</v>
      </c>
      <c r="H8" s="31"/>
    </row>
    <row r="9" spans="1:8" x14ac:dyDescent="0.3">
      <c r="A9" s="28" t="s">
        <v>89</v>
      </c>
      <c r="B9" s="28" t="s">
        <v>90</v>
      </c>
      <c r="C9" s="32">
        <v>19</v>
      </c>
      <c r="D9" s="18">
        <f t="shared" si="0"/>
        <v>0.6333333333333333</v>
      </c>
      <c r="E9" s="32">
        <v>48</v>
      </c>
      <c r="F9" s="18">
        <f t="shared" si="1"/>
        <v>0.32</v>
      </c>
      <c r="G9" s="19">
        <f t="shared" si="2"/>
        <v>20.266666666666666</v>
      </c>
      <c r="H9" s="31"/>
    </row>
    <row r="10" spans="1:8" x14ac:dyDescent="0.3">
      <c r="A10" s="28" t="s">
        <v>52</v>
      </c>
      <c r="B10" s="28" t="s">
        <v>53</v>
      </c>
      <c r="C10" s="32">
        <v>18</v>
      </c>
      <c r="D10" s="18">
        <f t="shared" si="0"/>
        <v>0.6</v>
      </c>
      <c r="E10" s="32">
        <v>46</v>
      </c>
      <c r="F10" s="18">
        <f t="shared" si="1"/>
        <v>0.30666666666666664</v>
      </c>
      <c r="G10" s="19">
        <f t="shared" si="2"/>
        <v>18.399999999999999</v>
      </c>
      <c r="H10" s="31"/>
    </row>
    <row r="11" spans="1:8" x14ac:dyDescent="0.3">
      <c r="A11" s="28" t="s">
        <v>74</v>
      </c>
      <c r="B11" s="28" t="s">
        <v>12</v>
      </c>
      <c r="C11" s="32">
        <v>17</v>
      </c>
      <c r="D11" s="18">
        <f t="shared" si="0"/>
        <v>0.56666666666666665</v>
      </c>
      <c r="E11" s="32">
        <v>48</v>
      </c>
      <c r="F11" s="18">
        <f t="shared" si="1"/>
        <v>0.32</v>
      </c>
      <c r="G11" s="19">
        <f t="shared" si="2"/>
        <v>18.133333333333333</v>
      </c>
      <c r="H11" s="31"/>
    </row>
    <row r="12" spans="1:8" x14ac:dyDescent="0.3">
      <c r="A12" s="28" t="s">
        <v>18</v>
      </c>
      <c r="B12" s="28" t="s">
        <v>19</v>
      </c>
      <c r="C12" s="32">
        <v>18</v>
      </c>
      <c r="D12" s="18">
        <f t="shared" si="0"/>
        <v>0.6</v>
      </c>
      <c r="E12" s="32">
        <v>44</v>
      </c>
      <c r="F12" s="18">
        <f t="shared" si="1"/>
        <v>0.29333333333333333</v>
      </c>
      <c r="G12" s="19">
        <f t="shared" si="2"/>
        <v>17.599999999999998</v>
      </c>
      <c r="H12" s="31"/>
    </row>
    <row r="13" spans="1:8" x14ac:dyDescent="0.3">
      <c r="A13" s="28" t="s">
        <v>24</v>
      </c>
      <c r="B13" s="28" t="s">
        <v>25</v>
      </c>
      <c r="C13" s="32">
        <v>18</v>
      </c>
      <c r="D13" s="18">
        <f t="shared" si="0"/>
        <v>0.6</v>
      </c>
      <c r="E13" s="32">
        <v>43</v>
      </c>
      <c r="F13" s="18">
        <f t="shared" si="1"/>
        <v>0.28666666666666668</v>
      </c>
      <c r="G13" s="19">
        <f t="shared" si="2"/>
        <v>17.200000000000003</v>
      </c>
      <c r="H13" s="31"/>
    </row>
    <row r="14" spans="1:8" x14ac:dyDescent="0.3">
      <c r="A14" s="28" t="s">
        <v>91</v>
      </c>
      <c r="B14" s="28" t="s">
        <v>56</v>
      </c>
      <c r="C14" s="32">
        <v>17</v>
      </c>
      <c r="D14" s="18">
        <f t="shared" si="0"/>
        <v>0.56666666666666665</v>
      </c>
      <c r="E14" s="32">
        <v>45</v>
      </c>
      <c r="F14" s="18">
        <f t="shared" si="1"/>
        <v>0.3</v>
      </c>
      <c r="G14" s="19">
        <f t="shared" si="2"/>
        <v>17</v>
      </c>
      <c r="H14" s="31"/>
    </row>
    <row r="15" spans="1:8" x14ac:dyDescent="0.3">
      <c r="A15" s="28" t="s">
        <v>49</v>
      </c>
      <c r="B15" s="28" t="s">
        <v>51</v>
      </c>
      <c r="C15" s="32">
        <v>14</v>
      </c>
      <c r="D15" s="18">
        <f t="shared" si="0"/>
        <v>0.46666666666666667</v>
      </c>
      <c r="E15" s="32">
        <v>40</v>
      </c>
      <c r="F15" s="18">
        <f t="shared" si="1"/>
        <v>0.26666666666666666</v>
      </c>
      <c r="G15" s="19">
        <f t="shared" si="2"/>
        <v>12.444444444444445</v>
      </c>
      <c r="H15" s="31"/>
    </row>
    <row r="16" spans="1:8" x14ac:dyDescent="0.3">
      <c r="A16" s="28" t="s">
        <v>81</v>
      </c>
      <c r="B16" s="28" t="s">
        <v>82</v>
      </c>
      <c r="C16" s="32">
        <v>16</v>
      </c>
      <c r="D16" s="18">
        <f t="shared" si="0"/>
        <v>0.53333333333333333</v>
      </c>
      <c r="E16" s="32">
        <v>34</v>
      </c>
      <c r="F16" s="18">
        <f t="shared" si="1"/>
        <v>0.22666666666666666</v>
      </c>
      <c r="G16" s="19">
        <f t="shared" si="2"/>
        <v>12.088888888888889</v>
      </c>
      <c r="H16" s="31"/>
    </row>
    <row r="17" spans="1:8" x14ac:dyDescent="0.3">
      <c r="A17" s="28" t="s">
        <v>20</v>
      </c>
      <c r="B17" s="28" t="s">
        <v>21</v>
      </c>
      <c r="C17" s="32">
        <v>15</v>
      </c>
      <c r="D17" s="18">
        <f t="shared" si="0"/>
        <v>0.5</v>
      </c>
      <c r="E17" s="32">
        <v>35</v>
      </c>
      <c r="F17" s="18">
        <f t="shared" si="1"/>
        <v>0.23333333333333334</v>
      </c>
      <c r="G17" s="19">
        <f t="shared" si="2"/>
        <v>11.666666666666666</v>
      </c>
      <c r="H17" s="31"/>
    </row>
    <row r="18" spans="1:8" x14ac:dyDescent="0.3">
      <c r="A18" s="28" t="s">
        <v>92</v>
      </c>
      <c r="B18" s="28" t="s">
        <v>44</v>
      </c>
      <c r="C18" s="32">
        <v>15</v>
      </c>
      <c r="D18" s="18">
        <f t="shared" si="0"/>
        <v>0.5</v>
      </c>
      <c r="E18" s="32">
        <v>34</v>
      </c>
      <c r="F18" s="18">
        <f t="shared" si="1"/>
        <v>0.22666666666666666</v>
      </c>
      <c r="G18" s="19">
        <f t="shared" si="2"/>
        <v>11.333333333333332</v>
      </c>
      <c r="H18" s="31"/>
    </row>
    <row r="19" spans="1:8" x14ac:dyDescent="0.3">
      <c r="A19" s="28" t="s">
        <v>72</v>
      </c>
      <c r="B19" s="28" t="s">
        <v>73</v>
      </c>
      <c r="C19" s="32">
        <v>15</v>
      </c>
      <c r="D19" s="18">
        <f t="shared" si="0"/>
        <v>0.5</v>
      </c>
      <c r="E19" s="32">
        <v>31</v>
      </c>
      <c r="F19" s="18">
        <f t="shared" si="1"/>
        <v>0.20666666666666667</v>
      </c>
      <c r="G19" s="19">
        <f t="shared" si="2"/>
        <v>10.333333333333334</v>
      </c>
      <c r="H19" s="31"/>
    </row>
    <row r="20" spans="1:8" x14ac:dyDescent="0.3">
      <c r="A20" s="28" t="s">
        <v>52</v>
      </c>
      <c r="B20" s="28" t="s">
        <v>54</v>
      </c>
      <c r="C20" s="32">
        <v>13</v>
      </c>
      <c r="D20" s="18">
        <f t="shared" si="0"/>
        <v>0.43333333333333335</v>
      </c>
      <c r="E20" s="32">
        <v>32</v>
      </c>
      <c r="F20" s="18">
        <f t="shared" si="1"/>
        <v>0.21333333333333335</v>
      </c>
      <c r="G20" s="19">
        <f t="shared" si="2"/>
        <v>9.2444444444444454</v>
      </c>
      <c r="H20" s="31"/>
    </row>
    <row r="21" spans="1:8" x14ac:dyDescent="0.3">
      <c r="A21" s="28" t="s">
        <v>41</v>
      </c>
      <c r="B21" s="28" t="s">
        <v>42</v>
      </c>
      <c r="C21" s="32">
        <v>12</v>
      </c>
      <c r="D21" s="18">
        <f t="shared" si="0"/>
        <v>0.4</v>
      </c>
      <c r="E21" s="32">
        <v>34</v>
      </c>
      <c r="F21" s="18">
        <f t="shared" si="1"/>
        <v>0.22666666666666666</v>
      </c>
      <c r="G21" s="19">
        <f t="shared" si="2"/>
        <v>9.0666666666666664</v>
      </c>
      <c r="H21" s="31"/>
    </row>
    <row r="22" spans="1:8" x14ac:dyDescent="0.3">
      <c r="A22" s="28" t="s">
        <v>33</v>
      </c>
      <c r="B22" s="28" t="s">
        <v>34</v>
      </c>
      <c r="C22" s="32">
        <v>10</v>
      </c>
      <c r="D22" s="18">
        <f t="shared" si="0"/>
        <v>0.33333333333333331</v>
      </c>
      <c r="E22" s="32">
        <v>35</v>
      </c>
      <c r="F22" s="18">
        <f t="shared" si="1"/>
        <v>0.23333333333333334</v>
      </c>
      <c r="G22" s="19">
        <f t="shared" si="2"/>
        <v>7.7777777777777777</v>
      </c>
      <c r="H22" s="31"/>
    </row>
    <row r="23" spans="1:8" x14ac:dyDescent="0.3">
      <c r="A23" s="28" t="s">
        <v>33</v>
      </c>
      <c r="B23" s="28" t="s">
        <v>38</v>
      </c>
      <c r="C23" s="32">
        <v>12</v>
      </c>
      <c r="D23" s="18">
        <f t="shared" si="0"/>
        <v>0.4</v>
      </c>
      <c r="E23" s="32">
        <v>26</v>
      </c>
      <c r="F23" s="18">
        <f t="shared" si="1"/>
        <v>0.17333333333333334</v>
      </c>
      <c r="G23" s="19">
        <f t="shared" si="2"/>
        <v>6.9333333333333345</v>
      </c>
      <c r="H23" s="31"/>
    </row>
    <row r="24" spans="1:8" x14ac:dyDescent="0.3">
      <c r="A24" s="28" t="s">
        <v>22</v>
      </c>
      <c r="B24" s="28" t="s">
        <v>93</v>
      </c>
      <c r="C24" s="32">
        <v>12</v>
      </c>
      <c r="D24" s="18">
        <f t="shared" si="0"/>
        <v>0.4</v>
      </c>
      <c r="E24" s="32">
        <v>26</v>
      </c>
      <c r="F24" s="18">
        <f t="shared" si="1"/>
        <v>0.17333333333333334</v>
      </c>
      <c r="G24" s="19">
        <f t="shared" si="2"/>
        <v>6.9333333333333345</v>
      </c>
      <c r="H24" s="31"/>
    </row>
    <row r="25" spans="1:8" x14ac:dyDescent="0.3">
      <c r="A25" s="28" t="s">
        <v>18</v>
      </c>
      <c r="B25" s="28" t="s">
        <v>17</v>
      </c>
      <c r="C25" s="32">
        <v>9</v>
      </c>
      <c r="D25" s="18">
        <f t="shared" si="0"/>
        <v>0.3</v>
      </c>
      <c r="E25" s="32">
        <v>28</v>
      </c>
      <c r="F25" s="18">
        <f t="shared" si="1"/>
        <v>0.18666666666666668</v>
      </c>
      <c r="G25" s="19">
        <f t="shared" si="2"/>
        <v>5.6000000000000005</v>
      </c>
      <c r="H25" s="31"/>
    </row>
    <row r="26" spans="1:8" x14ac:dyDescent="0.3">
      <c r="A26" s="28" t="s">
        <v>57</v>
      </c>
      <c r="B26" s="28" t="s">
        <v>58</v>
      </c>
      <c r="C26" s="32">
        <v>9</v>
      </c>
      <c r="D26" s="18">
        <f t="shared" si="0"/>
        <v>0.3</v>
      </c>
      <c r="E26" s="32">
        <v>26</v>
      </c>
      <c r="F26" s="18">
        <f t="shared" si="1"/>
        <v>0.17333333333333334</v>
      </c>
      <c r="G26" s="19">
        <f t="shared" si="2"/>
        <v>5.2</v>
      </c>
      <c r="H26" s="31"/>
    </row>
    <row r="27" spans="1:8" x14ac:dyDescent="0.3">
      <c r="A27" s="28" t="s">
        <v>22</v>
      </c>
      <c r="B27" s="28" t="s">
        <v>23</v>
      </c>
      <c r="C27" s="32">
        <v>9</v>
      </c>
      <c r="D27" s="18">
        <f t="shared" si="0"/>
        <v>0.3</v>
      </c>
      <c r="E27" s="32">
        <v>24</v>
      </c>
      <c r="F27" s="18">
        <f t="shared" si="1"/>
        <v>0.16</v>
      </c>
      <c r="G27" s="19">
        <f t="shared" si="2"/>
        <v>4.8</v>
      </c>
      <c r="H27" s="31"/>
    </row>
    <row r="28" spans="1:8" x14ac:dyDescent="0.3">
      <c r="A28" s="28" t="s">
        <v>30</v>
      </c>
      <c r="B28" s="28" t="s">
        <v>31</v>
      </c>
      <c r="C28" s="32">
        <v>9</v>
      </c>
      <c r="D28" s="18">
        <f t="shared" si="0"/>
        <v>0.3</v>
      </c>
      <c r="E28" s="32">
        <v>23</v>
      </c>
      <c r="F28" s="18">
        <f t="shared" si="1"/>
        <v>0.15333333333333332</v>
      </c>
      <c r="G28" s="19">
        <f t="shared" si="2"/>
        <v>4.5999999999999996</v>
      </c>
      <c r="H28" s="31"/>
    </row>
    <row r="29" spans="1:8" x14ac:dyDescent="0.3">
      <c r="A29" s="28" t="s">
        <v>94</v>
      </c>
      <c r="B29" s="28" t="s">
        <v>62</v>
      </c>
      <c r="C29" s="32">
        <v>7</v>
      </c>
      <c r="D29" s="18">
        <f t="shared" si="0"/>
        <v>0.23333333333333334</v>
      </c>
      <c r="E29" s="32">
        <v>17</v>
      </c>
      <c r="F29" s="18">
        <f t="shared" si="1"/>
        <v>0.11333333333333333</v>
      </c>
      <c r="G29" s="19">
        <f t="shared" si="2"/>
        <v>2.6444444444444444</v>
      </c>
      <c r="H29" s="31"/>
    </row>
    <row r="30" spans="1:8" x14ac:dyDescent="0.3">
      <c r="A30" s="28" t="s">
        <v>63</v>
      </c>
      <c r="B30" s="28" t="s">
        <v>64</v>
      </c>
      <c r="C30" s="32">
        <v>5</v>
      </c>
      <c r="D30" s="18">
        <f t="shared" si="0"/>
        <v>0.16666666666666666</v>
      </c>
      <c r="E30" s="32">
        <v>17</v>
      </c>
      <c r="F30" s="18">
        <f t="shared" si="1"/>
        <v>0.11333333333333333</v>
      </c>
      <c r="G30" s="19">
        <f t="shared" si="2"/>
        <v>1.8888888888888886</v>
      </c>
      <c r="H30" s="31"/>
    </row>
    <row r="31" spans="1:8" x14ac:dyDescent="0.3">
      <c r="A31" s="28" t="s">
        <v>95</v>
      </c>
      <c r="B31" s="28" t="s">
        <v>27</v>
      </c>
      <c r="C31" s="32">
        <v>5</v>
      </c>
      <c r="D31" s="18">
        <f t="shared" si="0"/>
        <v>0.16666666666666666</v>
      </c>
      <c r="E31" s="32">
        <v>14</v>
      </c>
      <c r="F31" s="18">
        <f t="shared" si="1"/>
        <v>9.3333333333333338E-2</v>
      </c>
      <c r="G31" s="19">
        <f t="shared" si="2"/>
        <v>1.5555555555555556</v>
      </c>
      <c r="H31" s="31"/>
    </row>
    <row r="32" spans="1:8" x14ac:dyDescent="0.3">
      <c r="A32" s="28" t="s">
        <v>7</v>
      </c>
      <c r="B32" s="28" t="s">
        <v>8</v>
      </c>
      <c r="C32" s="32">
        <v>5</v>
      </c>
      <c r="D32" s="18">
        <f t="shared" si="0"/>
        <v>0.16666666666666666</v>
      </c>
      <c r="E32" s="32">
        <v>13</v>
      </c>
      <c r="F32" s="18">
        <f t="shared" si="1"/>
        <v>8.666666666666667E-2</v>
      </c>
      <c r="G32" s="19">
        <f t="shared" si="2"/>
        <v>1.4444444444444444</v>
      </c>
      <c r="H32" s="31"/>
    </row>
    <row r="33" spans="1:8" x14ac:dyDescent="0.3">
      <c r="A33" s="28" t="s">
        <v>96</v>
      </c>
      <c r="B33" s="28" t="s">
        <v>31</v>
      </c>
      <c r="C33" s="32">
        <v>5</v>
      </c>
      <c r="D33" s="18">
        <f t="shared" si="0"/>
        <v>0.16666666666666666</v>
      </c>
      <c r="E33" s="32">
        <v>9</v>
      </c>
      <c r="F33" s="18">
        <f t="shared" si="1"/>
        <v>0.06</v>
      </c>
      <c r="G33" s="19">
        <f t="shared" si="2"/>
        <v>0.99999999999999989</v>
      </c>
      <c r="H33" s="31"/>
    </row>
    <row r="34" spans="1:8" x14ac:dyDescent="0.3">
      <c r="A34" s="28" t="s">
        <v>7</v>
      </c>
      <c r="B34" s="28" t="s">
        <v>12</v>
      </c>
      <c r="C34" s="32">
        <v>3</v>
      </c>
      <c r="D34" s="18">
        <f t="shared" si="0"/>
        <v>0.1</v>
      </c>
      <c r="E34" s="32">
        <v>10</v>
      </c>
      <c r="F34" s="18">
        <f t="shared" si="1"/>
        <v>6.6666666666666666E-2</v>
      </c>
      <c r="G34" s="19">
        <f t="shared" si="2"/>
        <v>0.66666666666666674</v>
      </c>
      <c r="H34" s="31"/>
    </row>
    <row r="35" spans="1:8" x14ac:dyDescent="0.3">
      <c r="A35" s="28" t="s">
        <v>97</v>
      </c>
      <c r="B35" s="28" t="s">
        <v>40</v>
      </c>
      <c r="C35" s="32">
        <v>3</v>
      </c>
      <c r="D35" s="18">
        <f t="shared" si="0"/>
        <v>0.1</v>
      </c>
      <c r="E35" s="32">
        <v>10</v>
      </c>
      <c r="F35" s="18">
        <f t="shared" si="1"/>
        <v>6.6666666666666666E-2</v>
      </c>
      <c r="G35" s="19">
        <f t="shared" si="2"/>
        <v>0.66666666666666674</v>
      </c>
      <c r="H35" s="31"/>
    </row>
    <row r="36" spans="1:8" x14ac:dyDescent="0.3">
      <c r="A36" s="28" t="s">
        <v>65</v>
      </c>
      <c r="B36" s="28" t="s">
        <v>67</v>
      </c>
      <c r="C36" s="32">
        <v>1</v>
      </c>
      <c r="D36" s="18">
        <f t="shared" si="0"/>
        <v>3.3333333333333333E-2</v>
      </c>
      <c r="E36" s="32">
        <v>1</v>
      </c>
      <c r="F36" s="18">
        <f t="shared" si="1"/>
        <v>6.6666666666666671E-3</v>
      </c>
      <c r="G36" s="19">
        <f t="shared" si="2"/>
        <v>2.2222222222222223E-2</v>
      </c>
      <c r="H36" s="31"/>
    </row>
  </sheetData>
  <autoFilter ref="A7:H7" xr:uid="{5A16A1C0-8242-40D8-BAAC-7282462845DA}">
    <sortState xmlns:xlrd2="http://schemas.microsoft.com/office/spreadsheetml/2017/richdata2" ref="A8:H36">
      <sortCondition descending="1" ref="G7"/>
    </sortState>
  </autoFilter>
  <phoneticPr fontId="0" type="noConversion"/>
  <pageMargins left="0.7" right="0.7" top="0.78740157499999996" bottom="0.78740157499999996" header="0.3" footer="0.3"/>
  <pageSetup paperSize="9" scale="85" orientation="landscape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0C2D6-6D7C-4507-80EA-897F2AAB5C1F}">
  <dimension ref="A1:H53"/>
  <sheetViews>
    <sheetView zoomScale="90" zoomScaleNormal="90" workbookViewId="0">
      <selection activeCell="C2" sqref="C2"/>
    </sheetView>
  </sheetViews>
  <sheetFormatPr baseColWidth="10" defaultRowHeight="15.05" x14ac:dyDescent="0.3"/>
  <cols>
    <col min="1" max="1" width="17.109375" customWidth="1"/>
    <col min="3" max="3" width="27.77734375" style="14" customWidth="1"/>
    <col min="4" max="4" width="19.109375" customWidth="1"/>
    <col min="5" max="5" width="23.44140625" style="14" customWidth="1"/>
    <col min="6" max="6" width="23.44140625" customWidth="1"/>
    <col min="7" max="7" width="14.77734375" customWidth="1"/>
    <col min="8" max="8" width="10.88671875" customWidth="1"/>
    <col min="9" max="9" width="11.6640625" bestFit="1" customWidth="1"/>
  </cols>
  <sheetData>
    <row r="1" spans="1:8" ht="15.65" thickBot="1" x14ac:dyDescent="0.35"/>
    <row r="2" spans="1:8" x14ac:dyDescent="0.3">
      <c r="G2" s="1" t="s">
        <v>4</v>
      </c>
      <c r="H2" s="2">
        <v>30</v>
      </c>
    </row>
    <row r="3" spans="1:8" x14ac:dyDescent="0.3">
      <c r="G3" s="7" t="s">
        <v>5</v>
      </c>
      <c r="H3" s="8">
        <v>150</v>
      </c>
    </row>
    <row r="4" spans="1:8" ht="15.65" thickBot="1" x14ac:dyDescent="0.35">
      <c r="G4" s="3" t="s">
        <v>6</v>
      </c>
      <c r="H4" s="4">
        <v>100</v>
      </c>
    </row>
    <row r="5" spans="1:8" ht="18.2" x14ac:dyDescent="0.35">
      <c r="A5" s="5" t="s">
        <v>13</v>
      </c>
      <c r="B5" s="6"/>
      <c r="C5" s="15"/>
      <c r="D5" s="6"/>
      <c r="E5" s="15"/>
      <c r="F5" s="6"/>
      <c r="G5" s="6"/>
      <c r="H5" s="30"/>
    </row>
    <row r="7" spans="1:8" x14ac:dyDescent="0.3">
      <c r="A7" s="10" t="s">
        <v>84</v>
      </c>
      <c r="B7" s="10" t="s">
        <v>1</v>
      </c>
      <c r="C7" s="16" t="s">
        <v>2</v>
      </c>
      <c r="D7" s="13" t="s">
        <v>10</v>
      </c>
      <c r="E7" s="16" t="s">
        <v>9</v>
      </c>
      <c r="F7" s="13" t="s">
        <v>11</v>
      </c>
      <c r="G7" s="11" t="s">
        <v>3</v>
      </c>
      <c r="H7" s="15" t="s">
        <v>83</v>
      </c>
    </row>
    <row r="8" spans="1:8" x14ac:dyDescent="0.3">
      <c r="A8" s="28" t="s">
        <v>28</v>
      </c>
      <c r="B8" s="28" t="s">
        <v>29</v>
      </c>
      <c r="C8" s="32">
        <v>22</v>
      </c>
      <c r="D8" s="18">
        <f t="shared" ref="D8:D35" si="0">C8/$H$2</f>
        <v>0.73333333333333328</v>
      </c>
      <c r="E8" s="32">
        <v>66</v>
      </c>
      <c r="F8" s="18">
        <f t="shared" ref="F8:F35" si="1">E8/$H$3</f>
        <v>0.44</v>
      </c>
      <c r="G8" s="19">
        <f t="shared" ref="G8:G35" si="2">D8*F8*$H$4</f>
        <v>32.266666666666666</v>
      </c>
      <c r="H8" s="15">
        <v>1</v>
      </c>
    </row>
    <row r="9" spans="1:8" x14ac:dyDescent="0.3">
      <c r="A9" s="28" t="s">
        <v>89</v>
      </c>
      <c r="B9" s="28" t="s">
        <v>90</v>
      </c>
      <c r="C9" s="32">
        <v>19</v>
      </c>
      <c r="D9" s="18">
        <f t="shared" si="0"/>
        <v>0.6333333333333333</v>
      </c>
      <c r="E9" s="32">
        <v>48</v>
      </c>
      <c r="F9" s="18">
        <f t="shared" si="1"/>
        <v>0.32</v>
      </c>
      <c r="G9" s="19">
        <f t="shared" si="2"/>
        <v>20.266666666666666</v>
      </c>
      <c r="H9" s="15">
        <v>2</v>
      </c>
    </row>
    <row r="10" spans="1:8" x14ac:dyDescent="0.3">
      <c r="A10" s="28" t="s">
        <v>52</v>
      </c>
      <c r="B10" s="28" t="s">
        <v>53</v>
      </c>
      <c r="C10" s="32">
        <v>18</v>
      </c>
      <c r="D10" s="18">
        <f t="shared" si="0"/>
        <v>0.6</v>
      </c>
      <c r="E10" s="32">
        <v>46</v>
      </c>
      <c r="F10" s="18">
        <f t="shared" si="1"/>
        <v>0.30666666666666664</v>
      </c>
      <c r="G10" s="19">
        <f t="shared" si="2"/>
        <v>18.399999999999999</v>
      </c>
      <c r="H10" s="15">
        <v>3</v>
      </c>
    </row>
    <row r="11" spans="1:8" x14ac:dyDescent="0.3">
      <c r="A11" s="28" t="s">
        <v>74</v>
      </c>
      <c r="B11" s="28" t="s">
        <v>12</v>
      </c>
      <c r="C11" s="32">
        <v>17</v>
      </c>
      <c r="D11" s="18">
        <f t="shared" si="0"/>
        <v>0.56666666666666665</v>
      </c>
      <c r="E11" s="32">
        <v>48</v>
      </c>
      <c r="F11" s="18">
        <f t="shared" si="1"/>
        <v>0.32</v>
      </c>
      <c r="G11" s="19">
        <f t="shared" si="2"/>
        <v>18.133333333333333</v>
      </c>
      <c r="H11" s="15">
        <v>4</v>
      </c>
    </row>
    <row r="12" spans="1:8" x14ac:dyDescent="0.3">
      <c r="A12" s="28" t="s">
        <v>18</v>
      </c>
      <c r="B12" s="28" t="s">
        <v>19</v>
      </c>
      <c r="C12" s="32">
        <v>18</v>
      </c>
      <c r="D12" s="18">
        <f t="shared" si="0"/>
        <v>0.6</v>
      </c>
      <c r="E12" s="32">
        <v>44</v>
      </c>
      <c r="F12" s="18">
        <f t="shared" si="1"/>
        <v>0.29333333333333333</v>
      </c>
      <c r="G12" s="19">
        <f t="shared" si="2"/>
        <v>17.599999999999998</v>
      </c>
      <c r="H12" s="15">
        <v>5</v>
      </c>
    </row>
    <row r="13" spans="1:8" x14ac:dyDescent="0.3">
      <c r="A13" s="28" t="s">
        <v>24</v>
      </c>
      <c r="B13" s="28" t="s">
        <v>25</v>
      </c>
      <c r="C13" s="32">
        <v>18</v>
      </c>
      <c r="D13" s="18">
        <f t="shared" si="0"/>
        <v>0.6</v>
      </c>
      <c r="E13" s="32">
        <v>43</v>
      </c>
      <c r="F13" s="18">
        <f t="shared" si="1"/>
        <v>0.28666666666666668</v>
      </c>
      <c r="G13" s="19">
        <f t="shared" si="2"/>
        <v>17.200000000000003</v>
      </c>
      <c r="H13" s="15">
        <v>6</v>
      </c>
    </row>
    <row r="14" spans="1:8" x14ac:dyDescent="0.3">
      <c r="A14" s="28" t="s">
        <v>81</v>
      </c>
      <c r="B14" s="28" t="s">
        <v>82</v>
      </c>
      <c r="C14" s="32">
        <v>16</v>
      </c>
      <c r="D14" s="18">
        <f t="shared" si="0"/>
        <v>0.53333333333333333</v>
      </c>
      <c r="E14" s="32">
        <v>34</v>
      </c>
      <c r="F14" s="18">
        <f t="shared" si="1"/>
        <v>0.22666666666666666</v>
      </c>
      <c r="G14" s="19">
        <f t="shared" si="2"/>
        <v>12.088888888888889</v>
      </c>
      <c r="H14" s="15">
        <v>7</v>
      </c>
    </row>
    <row r="15" spans="1:8" x14ac:dyDescent="0.3">
      <c r="A15" s="28" t="s">
        <v>20</v>
      </c>
      <c r="B15" s="28" t="s">
        <v>21</v>
      </c>
      <c r="C15" s="32">
        <v>15</v>
      </c>
      <c r="D15" s="18">
        <f t="shared" si="0"/>
        <v>0.5</v>
      </c>
      <c r="E15" s="32">
        <v>35</v>
      </c>
      <c r="F15" s="18">
        <f t="shared" si="1"/>
        <v>0.23333333333333334</v>
      </c>
      <c r="G15" s="19">
        <f t="shared" si="2"/>
        <v>11.666666666666666</v>
      </c>
      <c r="H15" s="15">
        <v>8</v>
      </c>
    </row>
    <row r="16" spans="1:8" x14ac:dyDescent="0.3">
      <c r="A16" s="28" t="s">
        <v>52</v>
      </c>
      <c r="B16" s="28" t="s">
        <v>54</v>
      </c>
      <c r="C16" s="32">
        <v>13</v>
      </c>
      <c r="D16" s="18">
        <f t="shared" si="0"/>
        <v>0.43333333333333335</v>
      </c>
      <c r="E16" s="32">
        <v>32</v>
      </c>
      <c r="F16" s="18">
        <f t="shared" si="1"/>
        <v>0.21333333333333335</v>
      </c>
      <c r="G16" s="19">
        <f t="shared" si="2"/>
        <v>9.2444444444444454</v>
      </c>
      <c r="H16" s="15">
        <v>9</v>
      </c>
    </row>
    <row r="17" spans="1:8" x14ac:dyDescent="0.3">
      <c r="A17" s="28" t="s">
        <v>41</v>
      </c>
      <c r="B17" s="28" t="s">
        <v>42</v>
      </c>
      <c r="C17" s="32">
        <v>12</v>
      </c>
      <c r="D17" s="18">
        <f t="shared" si="0"/>
        <v>0.4</v>
      </c>
      <c r="E17" s="32">
        <v>34</v>
      </c>
      <c r="F17" s="18">
        <f t="shared" si="1"/>
        <v>0.22666666666666666</v>
      </c>
      <c r="G17" s="19">
        <f t="shared" si="2"/>
        <v>9.0666666666666664</v>
      </c>
      <c r="H17" s="15">
        <v>10</v>
      </c>
    </row>
    <row r="18" spans="1:8" x14ac:dyDescent="0.3">
      <c r="A18" s="28" t="s">
        <v>33</v>
      </c>
      <c r="B18" s="28" t="s">
        <v>34</v>
      </c>
      <c r="C18" s="32">
        <v>10</v>
      </c>
      <c r="D18" s="18">
        <f t="shared" si="0"/>
        <v>0.33333333333333331</v>
      </c>
      <c r="E18" s="32">
        <v>35</v>
      </c>
      <c r="F18" s="18">
        <f t="shared" si="1"/>
        <v>0.23333333333333334</v>
      </c>
      <c r="G18" s="19">
        <f t="shared" si="2"/>
        <v>7.7777777777777777</v>
      </c>
      <c r="H18" s="15">
        <v>11</v>
      </c>
    </row>
    <row r="19" spans="1:8" x14ac:dyDescent="0.3">
      <c r="A19" s="28" t="s">
        <v>33</v>
      </c>
      <c r="B19" s="28" t="s">
        <v>38</v>
      </c>
      <c r="C19" s="32">
        <v>12</v>
      </c>
      <c r="D19" s="18">
        <f t="shared" si="0"/>
        <v>0.4</v>
      </c>
      <c r="E19" s="32">
        <v>26</v>
      </c>
      <c r="F19" s="18">
        <f t="shared" si="1"/>
        <v>0.17333333333333334</v>
      </c>
      <c r="G19" s="19">
        <f t="shared" si="2"/>
        <v>6.9333333333333345</v>
      </c>
      <c r="H19" s="15">
        <v>12</v>
      </c>
    </row>
    <row r="20" spans="1:8" x14ac:dyDescent="0.3">
      <c r="A20" s="28" t="s">
        <v>22</v>
      </c>
      <c r="B20" s="28" t="s">
        <v>93</v>
      </c>
      <c r="C20" s="32">
        <v>12</v>
      </c>
      <c r="D20" s="18">
        <f t="shared" si="0"/>
        <v>0.4</v>
      </c>
      <c r="E20" s="32">
        <v>26</v>
      </c>
      <c r="F20" s="18">
        <f t="shared" si="1"/>
        <v>0.17333333333333334</v>
      </c>
      <c r="G20" s="19">
        <f t="shared" si="2"/>
        <v>6.9333333333333345</v>
      </c>
      <c r="H20" s="15">
        <v>12</v>
      </c>
    </row>
    <row r="21" spans="1:8" x14ac:dyDescent="0.3">
      <c r="A21" s="28" t="s">
        <v>57</v>
      </c>
      <c r="B21" s="28" t="s">
        <v>58</v>
      </c>
      <c r="C21" s="32">
        <v>9</v>
      </c>
      <c r="D21" s="18">
        <f t="shared" si="0"/>
        <v>0.3</v>
      </c>
      <c r="E21" s="32">
        <v>26</v>
      </c>
      <c r="F21" s="18">
        <f t="shared" si="1"/>
        <v>0.17333333333333334</v>
      </c>
      <c r="G21" s="19">
        <f t="shared" si="2"/>
        <v>5.2</v>
      </c>
      <c r="H21" s="15">
        <v>13</v>
      </c>
    </row>
    <row r="22" spans="1:8" x14ac:dyDescent="0.3">
      <c r="A22" s="28" t="s">
        <v>22</v>
      </c>
      <c r="B22" s="28" t="s">
        <v>23</v>
      </c>
      <c r="C22" s="32">
        <v>9</v>
      </c>
      <c r="D22" s="18">
        <f t="shared" si="0"/>
        <v>0.3</v>
      </c>
      <c r="E22" s="32">
        <v>24</v>
      </c>
      <c r="F22" s="18">
        <f t="shared" si="1"/>
        <v>0.16</v>
      </c>
      <c r="G22" s="19">
        <f t="shared" si="2"/>
        <v>4.8</v>
      </c>
      <c r="H22" s="15">
        <v>14</v>
      </c>
    </row>
    <row r="23" spans="1:8" x14ac:dyDescent="0.3">
      <c r="A23" s="28" t="s">
        <v>30</v>
      </c>
      <c r="B23" s="28" t="s">
        <v>31</v>
      </c>
      <c r="C23" s="32">
        <v>9</v>
      </c>
      <c r="D23" s="18">
        <f t="shared" si="0"/>
        <v>0.3</v>
      </c>
      <c r="E23" s="32">
        <v>23</v>
      </c>
      <c r="F23" s="18">
        <f t="shared" si="1"/>
        <v>0.15333333333333332</v>
      </c>
      <c r="G23" s="19">
        <f t="shared" si="2"/>
        <v>4.5999999999999996</v>
      </c>
      <c r="H23" s="15">
        <v>15</v>
      </c>
    </row>
    <row r="24" spans="1:8" x14ac:dyDescent="0.3">
      <c r="A24" s="28" t="s">
        <v>94</v>
      </c>
      <c r="B24" s="28" t="s">
        <v>62</v>
      </c>
      <c r="C24" s="32">
        <v>7</v>
      </c>
      <c r="D24" s="18">
        <f t="shared" si="0"/>
        <v>0.23333333333333334</v>
      </c>
      <c r="E24" s="32">
        <v>17</v>
      </c>
      <c r="F24" s="18">
        <f t="shared" si="1"/>
        <v>0.11333333333333333</v>
      </c>
      <c r="G24" s="19">
        <f t="shared" si="2"/>
        <v>2.6444444444444444</v>
      </c>
      <c r="H24" s="15">
        <v>16</v>
      </c>
    </row>
    <row r="25" spans="1:8" x14ac:dyDescent="0.3">
      <c r="A25" s="28" t="s">
        <v>63</v>
      </c>
      <c r="B25" s="28" t="s">
        <v>64</v>
      </c>
      <c r="C25" s="32">
        <v>5</v>
      </c>
      <c r="D25" s="18">
        <f t="shared" si="0"/>
        <v>0.16666666666666666</v>
      </c>
      <c r="E25" s="32">
        <v>17</v>
      </c>
      <c r="F25" s="18">
        <f t="shared" si="1"/>
        <v>0.11333333333333333</v>
      </c>
      <c r="G25" s="19">
        <f t="shared" si="2"/>
        <v>1.8888888888888886</v>
      </c>
      <c r="H25" s="15">
        <v>17</v>
      </c>
    </row>
    <row r="26" spans="1:8" x14ac:dyDescent="0.3">
      <c r="A26" s="28" t="s">
        <v>7</v>
      </c>
      <c r="B26" s="28" t="s">
        <v>8</v>
      </c>
      <c r="C26" s="32">
        <v>5</v>
      </c>
      <c r="D26" s="18">
        <f t="shared" si="0"/>
        <v>0.16666666666666666</v>
      </c>
      <c r="E26" s="32">
        <v>13</v>
      </c>
      <c r="F26" s="18">
        <f t="shared" si="1"/>
        <v>8.666666666666667E-2</v>
      </c>
      <c r="G26" s="19">
        <f t="shared" si="2"/>
        <v>1.4444444444444444</v>
      </c>
      <c r="H26" s="15">
        <v>18</v>
      </c>
    </row>
    <row r="27" spans="1:8" x14ac:dyDescent="0.3">
      <c r="A27" s="28" t="s">
        <v>96</v>
      </c>
      <c r="B27" s="28" t="s">
        <v>31</v>
      </c>
      <c r="C27" s="32">
        <v>5</v>
      </c>
      <c r="D27" s="18">
        <f t="shared" si="0"/>
        <v>0.16666666666666666</v>
      </c>
      <c r="E27" s="32">
        <v>9</v>
      </c>
      <c r="F27" s="18">
        <f t="shared" si="1"/>
        <v>0.06</v>
      </c>
      <c r="G27" s="19">
        <f t="shared" si="2"/>
        <v>0.99999999999999989</v>
      </c>
      <c r="H27" s="15">
        <v>19</v>
      </c>
    </row>
    <row r="28" spans="1:8" x14ac:dyDescent="0.3">
      <c r="A28" s="28" t="s">
        <v>7</v>
      </c>
      <c r="B28" s="28" t="s">
        <v>12</v>
      </c>
      <c r="C28" s="32">
        <v>3</v>
      </c>
      <c r="D28" s="18">
        <f t="shared" si="0"/>
        <v>0.1</v>
      </c>
      <c r="E28" s="32">
        <v>10</v>
      </c>
      <c r="F28" s="18">
        <f t="shared" si="1"/>
        <v>6.6666666666666666E-2</v>
      </c>
      <c r="G28" s="19">
        <f t="shared" si="2"/>
        <v>0.66666666666666674</v>
      </c>
      <c r="H28" s="15">
        <v>20</v>
      </c>
    </row>
    <row r="29" spans="1:8" x14ac:dyDescent="0.3">
      <c r="A29" s="12"/>
      <c r="B29" s="12"/>
      <c r="C29" s="17"/>
      <c r="D29" s="18">
        <f t="shared" si="0"/>
        <v>0</v>
      </c>
      <c r="E29" s="17"/>
      <c r="F29" s="18">
        <f t="shared" si="1"/>
        <v>0</v>
      </c>
      <c r="G29" s="19">
        <f t="shared" si="2"/>
        <v>0</v>
      </c>
    </row>
    <row r="30" spans="1:8" x14ac:dyDescent="0.3">
      <c r="A30" s="12"/>
      <c r="B30" s="12"/>
      <c r="C30" s="17"/>
      <c r="D30" s="18">
        <f t="shared" si="0"/>
        <v>0</v>
      </c>
      <c r="E30" s="17"/>
      <c r="F30" s="18">
        <f t="shared" si="1"/>
        <v>0</v>
      </c>
      <c r="G30" s="19">
        <f t="shared" si="2"/>
        <v>0</v>
      </c>
    </row>
    <row r="31" spans="1:8" x14ac:dyDescent="0.3">
      <c r="A31" s="12"/>
      <c r="B31" s="12"/>
      <c r="C31" s="17"/>
      <c r="D31" s="18">
        <f t="shared" si="0"/>
        <v>0</v>
      </c>
      <c r="E31" s="17"/>
      <c r="F31" s="18">
        <f t="shared" si="1"/>
        <v>0</v>
      </c>
      <c r="G31" s="19">
        <f t="shared" si="2"/>
        <v>0</v>
      </c>
    </row>
    <row r="32" spans="1:8" x14ac:dyDescent="0.3">
      <c r="A32" s="12"/>
      <c r="B32" s="12"/>
      <c r="C32" s="17"/>
      <c r="D32" s="18">
        <f t="shared" si="0"/>
        <v>0</v>
      </c>
      <c r="E32" s="17"/>
      <c r="F32" s="18">
        <f t="shared" si="1"/>
        <v>0</v>
      </c>
      <c r="G32" s="19">
        <f t="shared" si="2"/>
        <v>0</v>
      </c>
    </row>
    <row r="33" spans="1:7" x14ac:dyDescent="0.3">
      <c r="A33" s="12"/>
      <c r="B33" s="12"/>
      <c r="C33" s="17"/>
      <c r="D33" s="18">
        <f t="shared" si="0"/>
        <v>0</v>
      </c>
      <c r="E33" s="17"/>
      <c r="F33" s="18">
        <f t="shared" si="1"/>
        <v>0</v>
      </c>
      <c r="G33" s="19">
        <f t="shared" si="2"/>
        <v>0</v>
      </c>
    </row>
    <row r="34" spans="1:7" x14ac:dyDescent="0.3">
      <c r="A34" s="12"/>
      <c r="B34" s="12"/>
      <c r="C34" s="17"/>
      <c r="D34" s="18">
        <f t="shared" si="0"/>
        <v>0</v>
      </c>
      <c r="E34" s="17"/>
      <c r="F34" s="18">
        <f t="shared" si="1"/>
        <v>0</v>
      </c>
      <c r="G34" s="19">
        <f t="shared" si="2"/>
        <v>0</v>
      </c>
    </row>
    <row r="35" spans="1:7" x14ac:dyDescent="0.3">
      <c r="A35" s="12"/>
      <c r="B35" s="12"/>
      <c r="C35" s="17"/>
      <c r="D35" s="18">
        <f t="shared" si="0"/>
        <v>0</v>
      </c>
      <c r="E35" s="17"/>
      <c r="F35" s="18">
        <f t="shared" si="1"/>
        <v>0</v>
      </c>
      <c r="G35" s="19">
        <f t="shared" si="2"/>
        <v>0</v>
      </c>
    </row>
    <row r="36" spans="1:7" x14ac:dyDescent="0.3">
      <c r="G36" s="9"/>
    </row>
    <row r="37" spans="1:7" x14ac:dyDescent="0.3">
      <c r="G37" s="9"/>
    </row>
    <row r="38" spans="1:7" x14ac:dyDescent="0.3">
      <c r="G38" s="9"/>
    </row>
    <row r="39" spans="1:7" x14ac:dyDescent="0.3">
      <c r="G39" s="9"/>
    </row>
    <row r="40" spans="1:7" x14ac:dyDescent="0.3">
      <c r="G40" s="9"/>
    </row>
    <row r="43" spans="1:7" x14ac:dyDescent="0.3">
      <c r="E43" s="14">
        <f>SUM(E42:E42)</f>
        <v>0</v>
      </c>
      <c r="F43">
        <v>4</v>
      </c>
    </row>
    <row r="44" spans="1:7" x14ac:dyDescent="0.3">
      <c r="F44">
        <v>5</v>
      </c>
    </row>
    <row r="45" spans="1:7" x14ac:dyDescent="0.3">
      <c r="F45">
        <v>2</v>
      </c>
    </row>
    <row r="46" spans="1:7" x14ac:dyDescent="0.3">
      <c r="F46">
        <v>3</v>
      </c>
    </row>
    <row r="47" spans="1:7" x14ac:dyDescent="0.3">
      <c r="F47">
        <v>2</v>
      </c>
    </row>
    <row r="48" spans="1:7" x14ac:dyDescent="0.3">
      <c r="F48">
        <v>5</v>
      </c>
    </row>
    <row r="49" spans="6:6" x14ac:dyDescent="0.3">
      <c r="F49">
        <v>2</v>
      </c>
    </row>
    <row r="50" spans="6:6" x14ac:dyDescent="0.3">
      <c r="F50">
        <v>4</v>
      </c>
    </row>
    <row r="51" spans="6:6" x14ac:dyDescent="0.3">
      <c r="F51">
        <v>3</v>
      </c>
    </row>
    <row r="52" spans="6:6" x14ac:dyDescent="0.3">
      <c r="F52">
        <v>2</v>
      </c>
    </row>
    <row r="53" spans="6:6" x14ac:dyDescent="0.3">
      <c r="F53">
        <f>SUM(F43:F52)</f>
        <v>32</v>
      </c>
    </row>
  </sheetData>
  <autoFilter ref="A7:G35" xr:uid="{10B9FD66-F7F5-4928-9886-0C6917F01ABE}">
    <sortState xmlns:xlrd2="http://schemas.microsoft.com/office/spreadsheetml/2017/richdata2" ref="A8:G35">
      <sortCondition descending="1" ref="G7:G35"/>
    </sortState>
  </autoFilter>
  <phoneticPr fontId="0" type="noConversion"/>
  <pageMargins left="0.7" right="0.7" top="0.78740157499999996" bottom="0.78740157499999996" header="0.3" footer="0.3"/>
  <pageSetup paperSize="9" scale="85" orientation="landscape" horizontalDpi="4294967293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A136A7-2F8D-4B51-85FC-21FAC3EAE480}">
  <dimension ref="A1:H40"/>
  <sheetViews>
    <sheetView zoomScale="90" zoomScaleNormal="90" workbookViewId="0">
      <selection activeCell="C2" sqref="C2"/>
    </sheetView>
  </sheetViews>
  <sheetFormatPr baseColWidth="10" defaultRowHeight="15.05" x14ac:dyDescent="0.3"/>
  <cols>
    <col min="1" max="1" width="17.109375" customWidth="1"/>
    <col min="3" max="3" width="27.77734375" style="14" customWidth="1"/>
    <col min="4" max="4" width="19.109375" customWidth="1"/>
    <col min="5" max="5" width="23.44140625" style="14" customWidth="1"/>
    <col min="6" max="6" width="23.44140625" customWidth="1"/>
    <col min="7" max="7" width="14.77734375" customWidth="1"/>
  </cols>
  <sheetData>
    <row r="1" spans="1:8" ht="15.65" thickBot="1" x14ac:dyDescent="0.35"/>
    <row r="2" spans="1:8" x14ac:dyDescent="0.3">
      <c r="G2" s="1" t="s">
        <v>4</v>
      </c>
      <c r="H2" s="2">
        <v>30</v>
      </c>
    </row>
    <row r="3" spans="1:8" x14ac:dyDescent="0.3">
      <c r="G3" s="7" t="s">
        <v>5</v>
      </c>
      <c r="H3" s="8">
        <v>150</v>
      </c>
    </row>
    <row r="4" spans="1:8" ht="15.65" thickBot="1" x14ac:dyDescent="0.35">
      <c r="G4" s="3" t="s">
        <v>6</v>
      </c>
      <c r="H4" s="4">
        <v>100</v>
      </c>
    </row>
    <row r="5" spans="1:8" ht="18.2" x14ac:dyDescent="0.35">
      <c r="A5" s="20" t="s">
        <v>14</v>
      </c>
      <c r="B5" s="21"/>
      <c r="C5" s="22"/>
      <c r="D5" s="21"/>
      <c r="E5" s="22"/>
      <c r="F5" s="21"/>
      <c r="G5" s="21"/>
      <c r="H5" s="21"/>
    </row>
    <row r="7" spans="1:8" x14ac:dyDescent="0.3">
      <c r="A7" s="10" t="s">
        <v>0</v>
      </c>
      <c r="B7" s="10" t="s">
        <v>1</v>
      </c>
      <c r="C7" s="16" t="s">
        <v>2</v>
      </c>
      <c r="D7" s="13" t="s">
        <v>10</v>
      </c>
      <c r="E7" s="16" t="s">
        <v>9</v>
      </c>
      <c r="F7" s="13" t="s">
        <v>11</v>
      </c>
      <c r="G7" s="11" t="s">
        <v>3</v>
      </c>
      <c r="H7" s="15" t="s">
        <v>83</v>
      </c>
    </row>
    <row r="8" spans="1:8" x14ac:dyDescent="0.3">
      <c r="A8" s="28" t="s">
        <v>91</v>
      </c>
      <c r="B8" s="28" t="s">
        <v>56</v>
      </c>
      <c r="C8" s="32">
        <v>17</v>
      </c>
      <c r="D8" s="18">
        <f t="shared" ref="D8:D35" si="0">C8/$H$2</f>
        <v>0.56666666666666665</v>
      </c>
      <c r="E8" s="32">
        <v>45</v>
      </c>
      <c r="F8" s="18">
        <f t="shared" ref="F8:F35" si="1">E8/$H$3</f>
        <v>0.3</v>
      </c>
      <c r="G8" s="19">
        <f t="shared" ref="G8:G35" si="2">D8*F8*$H$4</f>
        <v>17</v>
      </c>
      <c r="H8" s="15">
        <v>1</v>
      </c>
    </row>
    <row r="9" spans="1:8" x14ac:dyDescent="0.3">
      <c r="A9" s="28" t="s">
        <v>49</v>
      </c>
      <c r="B9" s="28" t="s">
        <v>51</v>
      </c>
      <c r="C9" s="32">
        <v>14</v>
      </c>
      <c r="D9" s="18">
        <f t="shared" si="0"/>
        <v>0.46666666666666667</v>
      </c>
      <c r="E9" s="32">
        <v>40</v>
      </c>
      <c r="F9" s="18">
        <f t="shared" si="1"/>
        <v>0.26666666666666666</v>
      </c>
      <c r="G9" s="19">
        <f t="shared" si="2"/>
        <v>12.444444444444445</v>
      </c>
      <c r="H9" s="15">
        <v>2</v>
      </c>
    </row>
    <row r="10" spans="1:8" x14ac:dyDescent="0.3">
      <c r="A10" s="28" t="s">
        <v>92</v>
      </c>
      <c r="B10" s="28" t="s">
        <v>44</v>
      </c>
      <c r="C10" s="32">
        <v>15</v>
      </c>
      <c r="D10" s="18">
        <f t="shared" si="0"/>
        <v>0.5</v>
      </c>
      <c r="E10" s="32">
        <v>34</v>
      </c>
      <c r="F10" s="18">
        <f t="shared" si="1"/>
        <v>0.22666666666666666</v>
      </c>
      <c r="G10" s="19">
        <f t="shared" si="2"/>
        <v>11.333333333333332</v>
      </c>
      <c r="H10" s="15">
        <v>3</v>
      </c>
    </row>
    <row r="11" spans="1:8" x14ac:dyDescent="0.3">
      <c r="A11" s="28" t="s">
        <v>72</v>
      </c>
      <c r="B11" s="28" t="s">
        <v>73</v>
      </c>
      <c r="C11" s="32">
        <v>15</v>
      </c>
      <c r="D11" s="18">
        <f t="shared" si="0"/>
        <v>0.5</v>
      </c>
      <c r="E11" s="32">
        <v>31</v>
      </c>
      <c r="F11" s="18">
        <f t="shared" si="1"/>
        <v>0.20666666666666667</v>
      </c>
      <c r="G11" s="19">
        <f t="shared" si="2"/>
        <v>10.333333333333334</v>
      </c>
      <c r="H11" s="15">
        <v>4</v>
      </c>
    </row>
    <row r="12" spans="1:8" x14ac:dyDescent="0.3">
      <c r="A12" s="28" t="s">
        <v>95</v>
      </c>
      <c r="B12" s="28" t="s">
        <v>27</v>
      </c>
      <c r="C12" s="32">
        <v>5</v>
      </c>
      <c r="D12" s="18">
        <f t="shared" si="0"/>
        <v>0.16666666666666666</v>
      </c>
      <c r="E12" s="32">
        <v>14</v>
      </c>
      <c r="F12" s="18">
        <f t="shared" si="1"/>
        <v>9.3333333333333338E-2</v>
      </c>
      <c r="G12" s="19">
        <f t="shared" si="2"/>
        <v>1.5555555555555556</v>
      </c>
      <c r="H12" s="15">
        <v>5</v>
      </c>
    </row>
    <row r="13" spans="1:8" x14ac:dyDescent="0.3">
      <c r="A13" s="28" t="s">
        <v>97</v>
      </c>
      <c r="B13" s="28" t="s">
        <v>40</v>
      </c>
      <c r="C13" s="32">
        <v>3</v>
      </c>
      <c r="D13" s="18">
        <f t="shared" si="0"/>
        <v>0.1</v>
      </c>
      <c r="E13" s="32">
        <v>10</v>
      </c>
      <c r="F13" s="18">
        <f t="shared" si="1"/>
        <v>6.6666666666666666E-2</v>
      </c>
      <c r="G13" s="19">
        <f t="shared" si="2"/>
        <v>0.66666666666666674</v>
      </c>
      <c r="H13" s="15">
        <v>6</v>
      </c>
    </row>
    <row r="14" spans="1:8" x14ac:dyDescent="0.3">
      <c r="A14" s="28" t="s">
        <v>65</v>
      </c>
      <c r="B14" s="28" t="s">
        <v>67</v>
      </c>
      <c r="C14" s="32">
        <v>1</v>
      </c>
      <c r="D14" s="18">
        <f t="shared" si="0"/>
        <v>3.3333333333333333E-2</v>
      </c>
      <c r="E14" s="32">
        <v>1</v>
      </c>
      <c r="F14" s="18">
        <f t="shared" si="1"/>
        <v>6.6666666666666671E-3</v>
      </c>
      <c r="G14" s="19">
        <f t="shared" si="2"/>
        <v>2.2222222222222223E-2</v>
      </c>
      <c r="H14" s="15">
        <v>7</v>
      </c>
    </row>
    <row r="15" spans="1:8" x14ac:dyDescent="0.3">
      <c r="A15" s="12"/>
      <c r="B15" s="12"/>
      <c r="C15" s="17"/>
      <c r="D15" s="18">
        <f t="shared" si="0"/>
        <v>0</v>
      </c>
      <c r="E15" s="17"/>
      <c r="F15" s="18">
        <f t="shared" si="1"/>
        <v>0</v>
      </c>
      <c r="G15" s="19">
        <f t="shared" si="2"/>
        <v>0</v>
      </c>
      <c r="H15" s="31"/>
    </row>
    <row r="16" spans="1:8" x14ac:dyDescent="0.3">
      <c r="A16" s="12"/>
      <c r="B16" s="12"/>
      <c r="C16" s="17"/>
      <c r="D16" s="18">
        <f t="shared" si="0"/>
        <v>0</v>
      </c>
      <c r="E16" s="17"/>
      <c r="F16" s="18">
        <f t="shared" si="1"/>
        <v>0</v>
      </c>
      <c r="G16" s="19">
        <f t="shared" si="2"/>
        <v>0</v>
      </c>
    </row>
    <row r="17" spans="1:7" x14ac:dyDescent="0.3">
      <c r="A17" s="12"/>
      <c r="B17" s="12"/>
      <c r="C17" s="17"/>
      <c r="D17" s="18">
        <f t="shared" si="0"/>
        <v>0</v>
      </c>
      <c r="E17" s="17"/>
      <c r="F17" s="18">
        <f t="shared" si="1"/>
        <v>0</v>
      </c>
      <c r="G17" s="19">
        <f t="shared" si="2"/>
        <v>0</v>
      </c>
    </row>
    <row r="18" spans="1:7" x14ac:dyDescent="0.3">
      <c r="A18" s="12"/>
      <c r="B18" s="12"/>
      <c r="C18" s="17"/>
      <c r="D18" s="18">
        <f t="shared" si="0"/>
        <v>0</v>
      </c>
      <c r="E18" s="17"/>
      <c r="F18" s="18">
        <f t="shared" si="1"/>
        <v>0</v>
      </c>
      <c r="G18" s="19">
        <f t="shared" si="2"/>
        <v>0</v>
      </c>
    </row>
    <row r="19" spans="1:7" x14ac:dyDescent="0.3">
      <c r="A19" s="12"/>
      <c r="B19" s="12"/>
      <c r="C19" s="17"/>
      <c r="D19" s="18">
        <f t="shared" si="0"/>
        <v>0</v>
      </c>
      <c r="E19" s="17"/>
      <c r="F19" s="18">
        <f t="shared" si="1"/>
        <v>0</v>
      </c>
      <c r="G19" s="19">
        <f t="shared" si="2"/>
        <v>0</v>
      </c>
    </row>
    <row r="20" spans="1:7" x14ac:dyDescent="0.3">
      <c r="A20" s="12"/>
      <c r="B20" s="12"/>
      <c r="C20" s="17"/>
      <c r="D20" s="18">
        <f t="shared" si="0"/>
        <v>0</v>
      </c>
      <c r="E20" s="17"/>
      <c r="F20" s="18">
        <f t="shared" si="1"/>
        <v>0</v>
      </c>
      <c r="G20" s="19">
        <f t="shared" si="2"/>
        <v>0</v>
      </c>
    </row>
    <row r="21" spans="1:7" x14ac:dyDescent="0.3">
      <c r="A21" s="12"/>
      <c r="B21" s="12"/>
      <c r="C21" s="17"/>
      <c r="D21" s="18">
        <f t="shared" si="0"/>
        <v>0</v>
      </c>
      <c r="E21" s="17"/>
      <c r="F21" s="18">
        <f t="shared" si="1"/>
        <v>0</v>
      </c>
      <c r="G21" s="19">
        <f t="shared" si="2"/>
        <v>0</v>
      </c>
    </row>
    <row r="22" spans="1:7" x14ac:dyDescent="0.3">
      <c r="A22" s="12"/>
      <c r="B22" s="12"/>
      <c r="C22" s="17"/>
      <c r="D22" s="18">
        <f t="shared" si="0"/>
        <v>0</v>
      </c>
      <c r="E22" s="17"/>
      <c r="F22" s="18">
        <f t="shared" si="1"/>
        <v>0</v>
      </c>
      <c r="G22" s="19">
        <f t="shared" si="2"/>
        <v>0</v>
      </c>
    </row>
    <row r="23" spans="1:7" x14ac:dyDescent="0.3">
      <c r="A23" s="12"/>
      <c r="B23" s="12"/>
      <c r="C23" s="17"/>
      <c r="D23" s="18">
        <f t="shared" si="0"/>
        <v>0</v>
      </c>
      <c r="E23" s="17"/>
      <c r="F23" s="18">
        <f t="shared" si="1"/>
        <v>0</v>
      </c>
      <c r="G23" s="19">
        <f t="shared" si="2"/>
        <v>0</v>
      </c>
    </row>
    <row r="24" spans="1:7" x14ac:dyDescent="0.3">
      <c r="A24" s="12"/>
      <c r="B24" s="12"/>
      <c r="C24" s="17"/>
      <c r="D24" s="18">
        <f t="shared" si="0"/>
        <v>0</v>
      </c>
      <c r="E24" s="17"/>
      <c r="F24" s="18">
        <f t="shared" si="1"/>
        <v>0</v>
      </c>
      <c r="G24" s="19">
        <f t="shared" si="2"/>
        <v>0</v>
      </c>
    </row>
    <row r="25" spans="1:7" x14ac:dyDescent="0.3">
      <c r="A25" s="12"/>
      <c r="B25" s="12"/>
      <c r="C25" s="17"/>
      <c r="D25" s="18">
        <f t="shared" si="0"/>
        <v>0</v>
      </c>
      <c r="E25" s="17"/>
      <c r="F25" s="18">
        <f t="shared" si="1"/>
        <v>0</v>
      </c>
      <c r="G25" s="19">
        <f t="shared" si="2"/>
        <v>0</v>
      </c>
    </row>
    <row r="26" spans="1:7" x14ac:dyDescent="0.3">
      <c r="A26" s="12"/>
      <c r="B26" s="12"/>
      <c r="C26" s="17"/>
      <c r="D26" s="18">
        <f t="shared" si="0"/>
        <v>0</v>
      </c>
      <c r="E26" s="17"/>
      <c r="F26" s="18">
        <f t="shared" si="1"/>
        <v>0</v>
      </c>
      <c r="G26" s="19">
        <f t="shared" si="2"/>
        <v>0</v>
      </c>
    </row>
    <row r="27" spans="1:7" x14ac:dyDescent="0.3">
      <c r="A27" s="12"/>
      <c r="B27" s="12"/>
      <c r="C27" s="17"/>
      <c r="D27" s="18">
        <f t="shared" si="0"/>
        <v>0</v>
      </c>
      <c r="E27" s="17"/>
      <c r="F27" s="18">
        <f t="shared" si="1"/>
        <v>0</v>
      </c>
      <c r="G27" s="19">
        <f t="shared" si="2"/>
        <v>0</v>
      </c>
    </row>
    <row r="28" spans="1:7" x14ac:dyDescent="0.3">
      <c r="A28" s="12"/>
      <c r="B28" s="12"/>
      <c r="C28" s="17"/>
      <c r="D28" s="18">
        <f t="shared" si="0"/>
        <v>0</v>
      </c>
      <c r="E28" s="17"/>
      <c r="F28" s="18">
        <f t="shared" si="1"/>
        <v>0</v>
      </c>
      <c r="G28" s="19">
        <f t="shared" si="2"/>
        <v>0</v>
      </c>
    </row>
    <row r="29" spans="1:7" x14ac:dyDescent="0.3">
      <c r="A29" s="12"/>
      <c r="B29" s="12"/>
      <c r="C29" s="17"/>
      <c r="D29" s="18">
        <f t="shared" si="0"/>
        <v>0</v>
      </c>
      <c r="E29" s="17"/>
      <c r="F29" s="18">
        <f t="shared" si="1"/>
        <v>0</v>
      </c>
      <c r="G29" s="19">
        <f t="shared" si="2"/>
        <v>0</v>
      </c>
    </row>
    <row r="30" spans="1:7" x14ac:dyDescent="0.3">
      <c r="A30" s="12"/>
      <c r="B30" s="12"/>
      <c r="C30" s="17"/>
      <c r="D30" s="18">
        <f t="shared" si="0"/>
        <v>0</v>
      </c>
      <c r="E30" s="17"/>
      <c r="F30" s="18">
        <f t="shared" si="1"/>
        <v>0</v>
      </c>
      <c r="G30" s="19">
        <f t="shared" si="2"/>
        <v>0</v>
      </c>
    </row>
    <row r="31" spans="1:7" x14ac:dyDescent="0.3">
      <c r="A31" s="12"/>
      <c r="B31" s="12"/>
      <c r="C31" s="17"/>
      <c r="D31" s="18">
        <f t="shared" si="0"/>
        <v>0</v>
      </c>
      <c r="E31" s="17"/>
      <c r="F31" s="18">
        <f t="shared" si="1"/>
        <v>0</v>
      </c>
      <c r="G31" s="19">
        <f t="shared" si="2"/>
        <v>0</v>
      </c>
    </row>
    <row r="32" spans="1:7" x14ac:dyDescent="0.3">
      <c r="A32" s="12"/>
      <c r="B32" s="12"/>
      <c r="C32" s="17"/>
      <c r="D32" s="18">
        <f t="shared" si="0"/>
        <v>0</v>
      </c>
      <c r="E32" s="17"/>
      <c r="F32" s="18">
        <f t="shared" si="1"/>
        <v>0</v>
      </c>
      <c r="G32" s="19">
        <f t="shared" si="2"/>
        <v>0</v>
      </c>
    </row>
    <row r="33" spans="1:7" x14ac:dyDescent="0.3">
      <c r="A33" s="12"/>
      <c r="B33" s="12"/>
      <c r="C33" s="17"/>
      <c r="D33" s="18">
        <f t="shared" si="0"/>
        <v>0</v>
      </c>
      <c r="E33" s="17"/>
      <c r="F33" s="18">
        <f t="shared" si="1"/>
        <v>0</v>
      </c>
      <c r="G33" s="19">
        <f t="shared" si="2"/>
        <v>0</v>
      </c>
    </row>
    <row r="34" spans="1:7" x14ac:dyDescent="0.3">
      <c r="A34" s="12"/>
      <c r="B34" s="12"/>
      <c r="C34" s="17"/>
      <c r="D34" s="18">
        <f t="shared" si="0"/>
        <v>0</v>
      </c>
      <c r="E34" s="17"/>
      <c r="F34" s="18">
        <f t="shared" si="1"/>
        <v>0</v>
      </c>
      <c r="G34" s="19">
        <f t="shared" si="2"/>
        <v>0</v>
      </c>
    </row>
    <row r="35" spans="1:7" x14ac:dyDescent="0.3">
      <c r="A35" s="12"/>
      <c r="B35" s="12"/>
      <c r="C35" s="17"/>
      <c r="D35" s="18">
        <f t="shared" si="0"/>
        <v>0</v>
      </c>
      <c r="E35" s="17"/>
      <c r="F35" s="18">
        <f t="shared" si="1"/>
        <v>0</v>
      </c>
      <c r="G35" s="19">
        <f t="shared" si="2"/>
        <v>0</v>
      </c>
    </row>
    <row r="36" spans="1:7" x14ac:dyDescent="0.3">
      <c r="G36" s="9"/>
    </row>
    <row r="37" spans="1:7" x14ac:dyDescent="0.3">
      <c r="G37" s="9"/>
    </row>
    <row r="38" spans="1:7" x14ac:dyDescent="0.3">
      <c r="G38" s="9"/>
    </row>
    <row r="39" spans="1:7" x14ac:dyDescent="0.3">
      <c r="G39" s="9"/>
    </row>
    <row r="40" spans="1:7" x14ac:dyDescent="0.3">
      <c r="G40" s="9"/>
    </row>
  </sheetData>
  <autoFilter ref="A7:G35" xr:uid="{3749B823-14A6-4B76-A48D-DC2CC1853CDB}">
    <sortState xmlns:xlrd2="http://schemas.microsoft.com/office/spreadsheetml/2017/richdata2" ref="A8:G35">
      <sortCondition descending="1" ref="G7:G35"/>
    </sortState>
  </autoFilter>
  <phoneticPr fontId="0" type="noConversion"/>
  <pageMargins left="0.7" right="0.7" top="0.78740157499999996" bottom="0.78740157499999996" header="0.3" footer="0.3"/>
  <pageSetup paperSize="9" scale="85" orientation="landscape" horizontalDpi="4294967293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54D028-F202-4EE3-B913-00240DFEB37D}">
  <dimension ref="A1:H40"/>
  <sheetViews>
    <sheetView tabSelected="1" workbookViewId="0">
      <selection activeCell="D69" sqref="D69"/>
    </sheetView>
  </sheetViews>
  <sheetFormatPr baseColWidth="10" defaultRowHeight="15.05" x14ac:dyDescent="0.3"/>
  <cols>
    <col min="1" max="1" width="17.109375" customWidth="1"/>
    <col min="3" max="3" width="27.77734375" style="14" customWidth="1"/>
    <col min="4" max="4" width="19.109375" customWidth="1"/>
    <col min="5" max="5" width="23.44140625" style="14" customWidth="1"/>
    <col min="6" max="6" width="23.44140625" customWidth="1"/>
    <col min="7" max="7" width="14.77734375" customWidth="1"/>
  </cols>
  <sheetData>
    <row r="1" spans="1:8" ht="15.65" thickBot="1" x14ac:dyDescent="0.35"/>
    <row r="2" spans="1:8" x14ac:dyDescent="0.3">
      <c r="G2" s="1" t="s">
        <v>4</v>
      </c>
      <c r="H2" s="2">
        <v>30</v>
      </c>
    </row>
    <row r="3" spans="1:8" x14ac:dyDescent="0.3">
      <c r="G3" s="7" t="s">
        <v>5</v>
      </c>
      <c r="H3" s="8">
        <v>150</v>
      </c>
    </row>
    <row r="4" spans="1:8" ht="15.65" thickBot="1" x14ac:dyDescent="0.35">
      <c r="G4" s="3" t="s">
        <v>6</v>
      </c>
      <c r="H4" s="4">
        <v>100</v>
      </c>
    </row>
    <row r="5" spans="1:8" ht="18.2" x14ac:dyDescent="0.35">
      <c r="A5" s="23" t="s">
        <v>15</v>
      </c>
      <c r="B5" s="24"/>
      <c r="C5" s="25"/>
      <c r="D5" s="24"/>
      <c r="E5" s="25"/>
      <c r="F5" s="24"/>
      <c r="G5" s="24"/>
      <c r="H5" s="24"/>
    </row>
    <row r="7" spans="1:8" x14ac:dyDescent="0.3">
      <c r="A7" s="10" t="s">
        <v>0</v>
      </c>
      <c r="B7" s="10" t="s">
        <v>1</v>
      </c>
      <c r="C7" s="16" t="s">
        <v>2</v>
      </c>
      <c r="D7" s="13" t="s">
        <v>10</v>
      </c>
      <c r="E7" s="16" t="s">
        <v>9</v>
      </c>
      <c r="F7" s="13" t="s">
        <v>11</v>
      </c>
      <c r="G7" s="11" t="s">
        <v>3</v>
      </c>
      <c r="H7" s="15" t="s">
        <v>83</v>
      </c>
    </row>
    <row r="8" spans="1:8" x14ac:dyDescent="0.3">
      <c r="A8" s="28" t="s">
        <v>18</v>
      </c>
      <c r="B8" s="28" t="s">
        <v>17</v>
      </c>
      <c r="C8" s="32">
        <v>9</v>
      </c>
      <c r="D8" s="18">
        <f t="shared" ref="D8:D35" si="0">C8/$H$2</f>
        <v>0.3</v>
      </c>
      <c r="E8" s="32">
        <v>28</v>
      </c>
      <c r="F8" s="18">
        <f t="shared" ref="F8:F35" si="1">E8/$H$3</f>
        <v>0.18666666666666668</v>
      </c>
      <c r="G8" s="19">
        <f t="shared" ref="G8:G35" si="2">D8*F8*$H$4</f>
        <v>5.6000000000000005</v>
      </c>
      <c r="H8" s="15">
        <v>1</v>
      </c>
    </row>
    <row r="9" spans="1:8" x14ac:dyDescent="0.3">
      <c r="A9" s="12"/>
      <c r="B9" s="12"/>
      <c r="C9" s="17"/>
      <c r="D9" s="18">
        <f t="shared" si="0"/>
        <v>0</v>
      </c>
      <c r="E9" s="17"/>
      <c r="F9" s="18">
        <f t="shared" si="1"/>
        <v>0</v>
      </c>
      <c r="G9" s="19">
        <f t="shared" si="2"/>
        <v>0</v>
      </c>
      <c r="H9" s="33"/>
    </row>
    <row r="10" spans="1:8" x14ac:dyDescent="0.3">
      <c r="A10" s="12"/>
      <c r="B10" s="12"/>
      <c r="C10" s="17"/>
      <c r="D10" s="18">
        <f t="shared" si="0"/>
        <v>0</v>
      </c>
      <c r="E10" s="17"/>
      <c r="F10" s="18">
        <f t="shared" si="1"/>
        <v>0</v>
      </c>
      <c r="G10" s="19">
        <f t="shared" si="2"/>
        <v>0</v>
      </c>
    </row>
    <row r="11" spans="1:8" x14ac:dyDescent="0.3">
      <c r="A11" s="12"/>
      <c r="B11" s="12"/>
      <c r="C11" s="17"/>
      <c r="D11" s="18">
        <f t="shared" si="0"/>
        <v>0</v>
      </c>
      <c r="E11" s="17"/>
      <c r="F11" s="18">
        <f t="shared" si="1"/>
        <v>0</v>
      </c>
      <c r="G11" s="19">
        <f t="shared" si="2"/>
        <v>0</v>
      </c>
    </row>
    <row r="12" spans="1:8" x14ac:dyDescent="0.3">
      <c r="A12" s="12"/>
      <c r="B12" s="12"/>
      <c r="C12" s="17"/>
      <c r="D12" s="18">
        <f t="shared" si="0"/>
        <v>0</v>
      </c>
      <c r="E12" s="17"/>
      <c r="F12" s="18">
        <f t="shared" si="1"/>
        <v>0</v>
      </c>
      <c r="G12" s="19">
        <f t="shared" si="2"/>
        <v>0</v>
      </c>
    </row>
    <row r="13" spans="1:8" x14ac:dyDescent="0.3">
      <c r="A13" s="12"/>
      <c r="B13" s="12"/>
      <c r="C13" s="17"/>
      <c r="D13" s="18">
        <f t="shared" si="0"/>
        <v>0</v>
      </c>
      <c r="E13" s="17"/>
      <c r="F13" s="18">
        <f t="shared" si="1"/>
        <v>0</v>
      </c>
      <c r="G13" s="19">
        <f t="shared" si="2"/>
        <v>0</v>
      </c>
    </row>
    <row r="14" spans="1:8" x14ac:dyDescent="0.3">
      <c r="A14" s="12"/>
      <c r="B14" s="12"/>
      <c r="C14" s="17"/>
      <c r="D14" s="18">
        <f t="shared" si="0"/>
        <v>0</v>
      </c>
      <c r="E14" s="17"/>
      <c r="F14" s="18">
        <f t="shared" si="1"/>
        <v>0</v>
      </c>
      <c r="G14" s="19">
        <f t="shared" si="2"/>
        <v>0</v>
      </c>
    </row>
    <row r="15" spans="1:8" x14ac:dyDescent="0.3">
      <c r="A15" s="12"/>
      <c r="B15" s="12"/>
      <c r="C15" s="17"/>
      <c r="D15" s="18">
        <f t="shared" si="0"/>
        <v>0</v>
      </c>
      <c r="E15" s="17"/>
      <c r="F15" s="18">
        <f t="shared" si="1"/>
        <v>0</v>
      </c>
      <c r="G15" s="19">
        <f t="shared" si="2"/>
        <v>0</v>
      </c>
    </row>
    <row r="16" spans="1:8" x14ac:dyDescent="0.3">
      <c r="A16" s="12"/>
      <c r="B16" s="12"/>
      <c r="C16" s="17"/>
      <c r="D16" s="18">
        <f t="shared" si="0"/>
        <v>0</v>
      </c>
      <c r="E16" s="17"/>
      <c r="F16" s="18">
        <f t="shared" si="1"/>
        <v>0</v>
      </c>
      <c r="G16" s="19">
        <f t="shared" si="2"/>
        <v>0</v>
      </c>
    </row>
    <row r="17" spans="1:7" x14ac:dyDescent="0.3">
      <c r="A17" s="12"/>
      <c r="B17" s="12"/>
      <c r="C17" s="17"/>
      <c r="D17" s="18">
        <f t="shared" si="0"/>
        <v>0</v>
      </c>
      <c r="E17" s="17"/>
      <c r="F17" s="18">
        <f t="shared" si="1"/>
        <v>0</v>
      </c>
      <c r="G17" s="19">
        <f t="shared" si="2"/>
        <v>0</v>
      </c>
    </row>
    <row r="18" spans="1:7" x14ac:dyDescent="0.3">
      <c r="A18" s="12"/>
      <c r="B18" s="12"/>
      <c r="C18" s="17"/>
      <c r="D18" s="18">
        <f t="shared" si="0"/>
        <v>0</v>
      </c>
      <c r="E18" s="17"/>
      <c r="F18" s="18">
        <f t="shared" si="1"/>
        <v>0</v>
      </c>
      <c r="G18" s="19">
        <f t="shared" si="2"/>
        <v>0</v>
      </c>
    </row>
    <row r="19" spans="1:7" x14ac:dyDescent="0.3">
      <c r="A19" s="12"/>
      <c r="B19" s="12"/>
      <c r="C19" s="17"/>
      <c r="D19" s="18">
        <f t="shared" si="0"/>
        <v>0</v>
      </c>
      <c r="E19" s="17"/>
      <c r="F19" s="18">
        <f t="shared" si="1"/>
        <v>0</v>
      </c>
      <c r="G19" s="19">
        <f t="shared" si="2"/>
        <v>0</v>
      </c>
    </row>
    <row r="20" spans="1:7" x14ac:dyDescent="0.3">
      <c r="A20" s="12"/>
      <c r="B20" s="12"/>
      <c r="C20" s="17"/>
      <c r="D20" s="18">
        <f t="shared" si="0"/>
        <v>0</v>
      </c>
      <c r="E20" s="17"/>
      <c r="F20" s="18">
        <f t="shared" si="1"/>
        <v>0</v>
      </c>
      <c r="G20" s="19">
        <f t="shared" si="2"/>
        <v>0</v>
      </c>
    </row>
    <row r="21" spans="1:7" x14ac:dyDescent="0.3">
      <c r="A21" s="12"/>
      <c r="B21" s="12"/>
      <c r="C21" s="17"/>
      <c r="D21" s="18">
        <f t="shared" si="0"/>
        <v>0</v>
      </c>
      <c r="E21" s="17"/>
      <c r="F21" s="18">
        <f t="shared" si="1"/>
        <v>0</v>
      </c>
      <c r="G21" s="19">
        <f t="shared" si="2"/>
        <v>0</v>
      </c>
    </row>
    <row r="22" spans="1:7" x14ac:dyDescent="0.3">
      <c r="A22" s="12"/>
      <c r="B22" s="12"/>
      <c r="C22" s="17"/>
      <c r="D22" s="18">
        <f t="shared" si="0"/>
        <v>0</v>
      </c>
      <c r="E22" s="17"/>
      <c r="F22" s="18">
        <f t="shared" si="1"/>
        <v>0</v>
      </c>
      <c r="G22" s="19">
        <f t="shared" si="2"/>
        <v>0</v>
      </c>
    </row>
    <row r="23" spans="1:7" x14ac:dyDescent="0.3">
      <c r="A23" s="12"/>
      <c r="B23" s="12"/>
      <c r="C23" s="17"/>
      <c r="D23" s="18">
        <f t="shared" si="0"/>
        <v>0</v>
      </c>
      <c r="E23" s="17"/>
      <c r="F23" s="18">
        <f t="shared" si="1"/>
        <v>0</v>
      </c>
      <c r="G23" s="19">
        <f t="shared" si="2"/>
        <v>0</v>
      </c>
    </row>
    <row r="24" spans="1:7" x14ac:dyDescent="0.3">
      <c r="A24" s="12"/>
      <c r="B24" s="12"/>
      <c r="C24" s="17"/>
      <c r="D24" s="18">
        <f t="shared" si="0"/>
        <v>0</v>
      </c>
      <c r="E24" s="17"/>
      <c r="F24" s="18">
        <f t="shared" si="1"/>
        <v>0</v>
      </c>
      <c r="G24" s="19">
        <f t="shared" si="2"/>
        <v>0</v>
      </c>
    </row>
    <row r="25" spans="1:7" x14ac:dyDescent="0.3">
      <c r="A25" s="12"/>
      <c r="B25" s="12"/>
      <c r="C25" s="17"/>
      <c r="D25" s="18">
        <f t="shared" si="0"/>
        <v>0</v>
      </c>
      <c r="E25" s="17"/>
      <c r="F25" s="18">
        <f t="shared" si="1"/>
        <v>0</v>
      </c>
      <c r="G25" s="19">
        <f t="shared" si="2"/>
        <v>0</v>
      </c>
    </row>
    <row r="26" spans="1:7" x14ac:dyDescent="0.3">
      <c r="A26" s="12"/>
      <c r="B26" s="12"/>
      <c r="C26" s="17"/>
      <c r="D26" s="18">
        <f t="shared" si="0"/>
        <v>0</v>
      </c>
      <c r="E26" s="17"/>
      <c r="F26" s="18">
        <f t="shared" si="1"/>
        <v>0</v>
      </c>
      <c r="G26" s="19">
        <f t="shared" si="2"/>
        <v>0</v>
      </c>
    </row>
    <row r="27" spans="1:7" x14ac:dyDescent="0.3">
      <c r="A27" s="12"/>
      <c r="B27" s="12"/>
      <c r="C27" s="17"/>
      <c r="D27" s="18">
        <f t="shared" si="0"/>
        <v>0</v>
      </c>
      <c r="E27" s="17"/>
      <c r="F27" s="18">
        <f t="shared" si="1"/>
        <v>0</v>
      </c>
      <c r="G27" s="19">
        <f t="shared" si="2"/>
        <v>0</v>
      </c>
    </row>
    <row r="28" spans="1:7" x14ac:dyDescent="0.3">
      <c r="A28" s="12"/>
      <c r="B28" s="12"/>
      <c r="C28" s="17"/>
      <c r="D28" s="18">
        <f t="shared" si="0"/>
        <v>0</v>
      </c>
      <c r="E28" s="17"/>
      <c r="F28" s="18">
        <f t="shared" si="1"/>
        <v>0</v>
      </c>
      <c r="G28" s="19">
        <f t="shared" si="2"/>
        <v>0</v>
      </c>
    </row>
    <row r="29" spans="1:7" x14ac:dyDescent="0.3">
      <c r="A29" s="12"/>
      <c r="B29" s="12"/>
      <c r="C29" s="17"/>
      <c r="D29" s="18">
        <f t="shared" si="0"/>
        <v>0</v>
      </c>
      <c r="E29" s="17"/>
      <c r="F29" s="18">
        <f t="shared" si="1"/>
        <v>0</v>
      </c>
      <c r="G29" s="19">
        <f t="shared" si="2"/>
        <v>0</v>
      </c>
    </row>
    <row r="30" spans="1:7" x14ac:dyDescent="0.3">
      <c r="A30" s="12"/>
      <c r="B30" s="12"/>
      <c r="C30" s="17"/>
      <c r="D30" s="18">
        <f t="shared" si="0"/>
        <v>0</v>
      </c>
      <c r="E30" s="17"/>
      <c r="F30" s="18">
        <f t="shared" si="1"/>
        <v>0</v>
      </c>
      <c r="G30" s="19">
        <f t="shared" si="2"/>
        <v>0</v>
      </c>
    </row>
    <row r="31" spans="1:7" x14ac:dyDescent="0.3">
      <c r="A31" s="12"/>
      <c r="B31" s="12"/>
      <c r="C31" s="17"/>
      <c r="D31" s="18">
        <f t="shared" si="0"/>
        <v>0</v>
      </c>
      <c r="E31" s="17"/>
      <c r="F31" s="18">
        <f t="shared" si="1"/>
        <v>0</v>
      </c>
      <c r="G31" s="19">
        <f t="shared" si="2"/>
        <v>0</v>
      </c>
    </row>
    <row r="32" spans="1:7" x14ac:dyDescent="0.3">
      <c r="A32" s="12"/>
      <c r="B32" s="12"/>
      <c r="C32" s="17"/>
      <c r="D32" s="18">
        <f t="shared" si="0"/>
        <v>0</v>
      </c>
      <c r="E32" s="17"/>
      <c r="F32" s="18">
        <f t="shared" si="1"/>
        <v>0</v>
      </c>
      <c r="G32" s="19">
        <f t="shared" si="2"/>
        <v>0</v>
      </c>
    </row>
    <row r="33" spans="1:7" x14ac:dyDescent="0.3">
      <c r="A33" s="12"/>
      <c r="B33" s="12"/>
      <c r="C33" s="17"/>
      <c r="D33" s="18">
        <f t="shared" si="0"/>
        <v>0</v>
      </c>
      <c r="E33" s="17"/>
      <c r="F33" s="18">
        <f t="shared" si="1"/>
        <v>0</v>
      </c>
      <c r="G33" s="19">
        <f t="shared" si="2"/>
        <v>0</v>
      </c>
    </row>
    <row r="34" spans="1:7" x14ac:dyDescent="0.3">
      <c r="A34" s="12"/>
      <c r="B34" s="12"/>
      <c r="C34" s="17"/>
      <c r="D34" s="18">
        <f t="shared" si="0"/>
        <v>0</v>
      </c>
      <c r="E34" s="17"/>
      <c r="F34" s="18">
        <f t="shared" si="1"/>
        <v>0</v>
      </c>
      <c r="G34" s="19">
        <f t="shared" si="2"/>
        <v>0</v>
      </c>
    </row>
    <row r="35" spans="1:7" x14ac:dyDescent="0.3">
      <c r="A35" s="12"/>
      <c r="B35" s="12"/>
      <c r="C35" s="17"/>
      <c r="D35" s="18">
        <f t="shared" si="0"/>
        <v>0</v>
      </c>
      <c r="E35" s="17"/>
      <c r="F35" s="18">
        <f t="shared" si="1"/>
        <v>0</v>
      </c>
      <c r="G35" s="19">
        <f t="shared" si="2"/>
        <v>0</v>
      </c>
    </row>
    <row r="36" spans="1:7" x14ac:dyDescent="0.3">
      <c r="G36" s="9"/>
    </row>
    <row r="37" spans="1:7" x14ac:dyDescent="0.3">
      <c r="G37" s="9"/>
    </row>
    <row r="38" spans="1:7" x14ac:dyDescent="0.3">
      <c r="G38" s="9"/>
    </row>
    <row r="39" spans="1:7" x14ac:dyDescent="0.3">
      <c r="G39" s="9"/>
    </row>
    <row r="40" spans="1:7" x14ac:dyDescent="0.3">
      <c r="G40" s="9"/>
    </row>
  </sheetData>
  <autoFilter ref="A7:G9" xr:uid="{4F224E48-A83C-48EA-A66E-F3813B75A86C}">
    <sortState xmlns:xlrd2="http://schemas.microsoft.com/office/spreadsheetml/2017/richdata2" ref="A8:G35">
      <sortCondition descending="1" ref="G7:G9"/>
    </sortState>
  </autoFilter>
  <phoneticPr fontId="0" type="noConversion"/>
  <pageMargins left="0.7" right="0.7" top="0.78740157499999996" bottom="0.78740157499999996" header="0.3" footer="0.3"/>
  <pageSetup paperSize="9" scale="85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8</vt:i4>
      </vt:variant>
      <vt:variant>
        <vt:lpstr>Benannte Bereiche</vt:lpstr>
      </vt:variant>
      <vt:variant>
        <vt:i4>6</vt:i4>
      </vt:variant>
    </vt:vector>
  </HeadingPairs>
  <TitlesOfParts>
    <vt:vector size="14" baseType="lpstr">
      <vt:lpstr>BOW </vt:lpstr>
      <vt:lpstr>Herren</vt:lpstr>
      <vt:lpstr>Damen</vt:lpstr>
      <vt:lpstr>Kids</vt:lpstr>
      <vt:lpstr>SPEAR</vt:lpstr>
      <vt:lpstr>Herren (2)</vt:lpstr>
      <vt:lpstr>Damen (2)</vt:lpstr>
      <vt:lpstr>Kids (2)</vt:lpstr>
      <vt:lpstr>Damen!Druckbereich</vt:lpstr>
      <vt:lpstr>'Damen (2)'!Druckbereich</vt:lpstr>
      <vt:lpstr>Herren!Druckbereich</vt:lpstr>
      <vt:lpstr>'Herren (2)'!Druckbereich</vt:lpstr>
      <vt:lpstr>Kids!Druckbereich</vt:lpstr>
      <vt:lpstr>'Kids (2)'!Druckbereich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Ayla Cubuk</dc:creator>
  <cp:lastModifiedBy>JJ</cp:lastModifiedBy>
  <cp:lastPrinted>2025-06-01T10:27:07Z</cp:lastPrinted>
  <dcterms:created xsi:type="dcterms:W3CDTF">2025-05-01T15:26:39Z</dcterms:created>
  <dcterms:modified xsi:type="dcterms:W3CDTF">2025-06-03T14:12:06Z</dcterms:modified>
</cp:coreProperties>
</file>