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ison\Documents\GILLES\TIR A L'ARC\BILLEBAUDE\SAISON et Manches 2025\"/>
    </mc:Choice>
  </mc:AlternateContent>
  <xr:revisionPtr revIDLastSave="0" documentId="8_{1450B13B-A258-4682-AAF0-C4C94F5EB529}" xr6:coauthVersionLast="47" xr6:coauthVersionMax="47" xr10:uidLastSave="{00000000-0000-0000-0000-000000000000}"/>
  <bookViews>
    <workbookView xWindow="-120" yWindow="-120" windowWidth="29040" windowHeight="15840" xr2:uid="{23AAD693-1A09-4B09-AF58-396D69525A1C}"/>
  </bookViews>
  <sheets>
    <sheet name="ARC SAMEDI" sheetId="1" r:id="rId1"/>
    <sheet name="ARC DIMANCHE" sheetId="2" r:id="rId2"/>
    <sheet name="PROPU DIMANCHE" sheetId="3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9" i="3" l="1"/>
  <c r="L79" i="3"/>
  <c r="I79" i="3"/>
  <c r="H79" i="3"/>
  <c r="G79" i="3"/>
  <c r="D79" i="3"/>
  <c r="O79" i="3" s="1"/>
  <c r="C79" i="3"/>
  <c r="B79" i="3"/>
  <c r="A79" i="3"/>
  <c r="M78" i="3"/>
  <c r="I78" i="3"/>
  <c r="G78" i="3"/>
  <c r="D78" i="3"/>
  <c r="L78" i="3" s="1"/>
  <c r="C78" i="3"/>
  <c r="B78" i="3"/>
  <c r="A78" i="3"/>
  <c r="G77" i="3"/>
  <c r="D77" i="3"/>
  <c r="M77" i="3" s="1"/>
  <c r="C77" i="3"/>
  <c r="B77" i="3"/>
  <c r="A77" i="3"/>
  <c r="O76" i="3"/>
  <c r="L76" i="3"/>
  <c r="K76" i="3"/>
  <c r="G76" i="3"/>
  <c r="D76" i="3"/>
  <c r="N76" i="3" s="1"/>
  <c r="C76" i="3"/>
  <c r="B76" i="3"/>
  <c r="A76" i="3"/>
  <c r="H76" i="3" s="1"/>
  <c r="M75" i="3"/>
  <c r="L75" i="3"/>
  <c r="I75" i="3"/>
  <c r="H75" i="3"/>
  <c r="G75" i="3"/>
  <c r="D75" i="3"/>
  <c r="O75" i="3" s="1"/>
  <c r="C75" i="3"/>
  <c r="B75" i="3"/>
  <c r="A75" i="3"/>
  <c r="M74" i="3"/>
  <c r="I74" i="3"/>
  <c r="G74" i="3"/>
  <c r="D74" i="3"/>
  <c r="L74" i="3" s="1"/>
  <c r="C74" i="3"/>
  <c r="B74" i="3"/>
  <c r="A74" i="3"/>
  <c r="G73" i="3"/>
  <c r="D73" i="3"/>
  <c r="N73" i="3" s="1"/>
  <c r="C73" i="3"/>
  <c r="B73" i="3"/>
  <c r="A73" i="3"/>
  <c r="O72" i="3"/>
  <c r="L72" i="3"/>
  <c r="K72" i="3"/>
  <c r="G72" i="3"/>
  <c r="D72" i="3"/>
  <c r="N72" i="3" s="1"/>
  <c r="C72" i="3"/>
  <c r="B72" i="3"/>
  <c r="A72" i="3"/>
  <c r="H72" i="3" s="1"/>
  <c r="M71" i="3"/>
  <c r="L71" i="3"/>
  <c r="I71" i="3"/>
  <c r="H71" i="3"/>
  <c r="G71" i="3"/>
  <c r="D71" i="3"/>
  <c r="O71" i="3" s="1"/>
  <c r="C71" i="3"/>
  <c r="B71" i="3"/>
  <c r="A71" i="3"/>
  <c r="M70" i="3"/>
  <c r="I70" i="3"/>
  <c r="G70" i="3"/>
  <c r="D70" i="3"/>
  <c r="L70" i="3" s="1"/>
  <c r="C70" i="3"/>
  <c r="B70" i="3"/>
  <c r="A70" i="3"/>
  <c r="G69" i="3"/>
  <c r="D69" i="3"/>
  <c r="C69" i="3"/>
  <c r="B69" i="3"/>
  <c r="A69" i="3"/>
  <c r="O68" i="3"/>
  <c r="L68" i="3"/>
  <c r="K68" i="3"/>
  <c r="G68" i="3"/>
  <c r="D68" i="3"/>
  <c r="N68" i="3" s="1"/>
  <c r="C68" i="3"/>
  <c r="B68" i="3"/>
  <c r="A68" i="3"/>
  <c r="H68" i="3" s="1"/>
  <c r="M67" i="3"/>
  <c r="L67" i="3"/>
  <c r="I67" i="3"/>
  <c r="H67" i="3"/>
  <c r="G67" i="3"/>
  <c r="D67" i="3"/>
  <c r="O67" i="3" s="1"/>
  <c r="C67" i="3"/>
  <c r="B67" i="3"/>
  <c r="A67" i="3"/>
  <c r="M66" i="3"/>
  <c r="I66" i="3"/>
  <c r="G66" i="3"/>
  <c r="D66" i="3"/>
  <c r="L66" i="3" s="1"/>
  <c r="C66" i="3"/>
  <c r="B66" i="3"/>
  <c r="A66" i="3"/>
  <c r="N65" i="3"/>
  <c r="J65" i="3"/>
  <c r="G65" i="3"/>
  <c r="D65" i="3"/>
  <c r="C65" i="3"/>
  <c r="B65" i="3"/>
  <c r="A65" i="3"/>
  <c r="O64" i="3"/>
  <c r="L64" i="3"/>
  <c r="K64" i="3"/>
  <c r="G64" i="3"/>
  <c r="D64" i="3"/>
  <c r="N64" i="3" s="1"/>
  <c r="C64" i="3"/>
  <c r="B64" i="3"/>
  <c r="A64" i="3"/>
  <c r="H64" i="3" s="1"/>
  <c r="M63" i="3"/>
  <c r="L63" i="3"/>
  <c r="I63" i="3"/>
  <c r="H63" i="3"/>
  <c r="G63" i="3"/>
  <c r="D63" i="3"/>
  <c r="O63" i="3" s="1"/>
  <c r="C63" i="3"/>
  <c r="B63" i="3"/>
  <c r="A63" i="3"/>
  <c r="M62" i="3"/>
  <c r="I62" i="3"/>
  <c r="G62" i="3"/>
  <c r="D62" i="3"/>
  <c r="L62" i="3" s="1"/>
  <c r="C62" i="3"/>
  <c r="B62" i="3"/>
  <c r="A62" i="3"/>
  <c r="J61" i="3"/>
  <c r="G61" i="3"/>
  <c r="D61" i="3"/>
  <c r="N61" i="3" s="1"/>
  <c r="C61" i="3"/>
  <c r="B61" i="3"/>
  <c r="A61" i="3"/>
  <c r="O60" i="3"/>
  <c r="L60" i="3"/>
  <c r="K60" i="3"/>
  <c r="G60" i="3"/>
  <c r="D60" i="3"/>
  <c r="N60" i="3" s="1"/>
  <c r="C60" i="3"/>
  <c r="B60" i="3"/>
  <c r="A60" i="3"/>
  <c r="H60" i="3" s="1"/>
  <c r="M59" i="3"/>
  <c r="I59" i="3"/>
  <c r="G59" i="3"/>
  <c r="D59" i="3"/>
  <c r="O59" i="3" s="1"/>
  <c r="C59" i="3"/>
  <c r="B59" i="3"/>
  <c r="A59" i="3"/>
  <c r="M58" i="3"/>
  <c r="I58" i="3"/>
  <c r="G58" i="3"/>
  <c r="D58" i="3"/>
  <c r="L58" i="3" s="1"/>
  <c r="C58" i="3"/>
  <c r="B58" i="3"/>
  <c r="A58" i="3"/>
  <c r="G57" i="3"/>
  <c r="D57" i="3"/>
  <c r="N57" i="3" s="1"/>
  <c r="C57" i="3"/>
  <c r="B57" i="3"/>
  <c r="A57" i="3"/>
  <c r="O56" i="3"/>
  <c r="L56" i="3"/>
  <c r="K56" i="3"/>
  <c r="G56" i="3"/>
  <c r="D56" i="3"/>
  <c r="N56" i="3" s="1"/>
  <c r="C56" i="3"/>
  <c r="B56" i="3"/>
  <c r="A56" i="3"/>
  <c r="H56" i="3" s="1"/>
  <c r="M55" i="3"/>
  <c r="L55" i="3"/>
  <c r="I55" i="3"/>
  <c r="H55" i="3"/>
  <c r="G55" i="3"/>
  <c r="D55" i="3"/>
  <c r="O55" i="3" s="1"/>
  <c r="C55" i="3"/>
  <c r="B55" i="3"/>
  <c r="A55" i="3"/>
  <c r="N54" i="3"/>
  <c r="J54" i="3"/>
  <c r="I54" i="3"/>
  <c r="G54" i="3"/>
  <c r="D54" i="3"/>
  <c r="C54" i="3"/>
  <c r="B54" i="3"/>
  <c r="A54" i="3"/>
  <c r="G53" i="3"/>
  <c r="D53" i="3"/>
  <c r="J53" i="3" s="1"/>
  <c r="C53" i="3"/>
  <c r="B53" i="3"/>
  <c r="A53" i="3"/>
  <c r="O52" i="3"/>
  <c r="L52" i="3"/>
  <c r="K52" i="3"/>
  <c r="G52" i="3"/>
  <c r="D52" i="3"/>
  <c r="N52" i="3" s="1"/>
  <c r="C52" i="3"/>
  <c r="B52" i="3"/>
  <c r="A52" i="3"/>
  <c r="H52" i="3" s="1"/>
  <c r="M51" i="3"/>
  <c r="L51" i="3"/>
  <c r="I51" i="3"/>
  <c r="H51" i="3"/>
  <c r="G51" i="3"/>
  <c r="D51" i="3"/>
  <c r="O51" i="3" s="1"/>
  <c r="C51" i="3"/>
  <c r="B51" i="3"/>
  <c r="A51" i="3"/>
  <c r="J50" i="3"/>
  <c r="I50" i="3"/>
  <c r="G50" i="3"/>
  <c r="D50" i="3"/>
  <c r="C50" i="3"/>
  <c r="B50" i="3"/>
  <c r="A50" i="3"/>
  <c r="G49" i="3"/>
  <c r="D49" i="3"/>
  <c r="C49" i="3"/>
  <c r="B49" i="3"/>
  <c r="A49" i="3"/>
  <c r="O48" i="3"/>
  <c r="L48" i="3"/>
  <c r="K48" i="3"/>
  <c r="G48" i="3"/>
  <c r="D48" i="3"/>
  <c r="N48" i="3" s="1"/>
  <c r="C48" i="3"/>
  <c r="B48" i="3"/>
  <c r="A48" i="3"/>
  <c r="H48" i="3" s="1"/>
  <c r="M47" i="3"/>
  <c r="L47" i="3"/>
  <c r="I47" i="3"/>
  <c r="H47" i="3"/>
  <c r="G47" i="3"/>
  <c r="D47" i="3"/>
  <c r="O47" i="3" s="1"/>
  <c r="C47" i="3"/>
  <c r="B47" i="3"/>
  <c r="A47" i="3"/>
  <c r="J46" i="3"/>
  <c r="I46" i="3"/>
  <c r="G46" i="3"/>
  <c r="D46" i="3"/>
  <c r="C46" i="3"/>
  <c r="B46" i="3"/>
  <c r="A46" i="3"/>
  <c r="G45" i="3"/>
  <c r="D45" i="3"/>
  <c r="C45" i="3"/>
  <c r="B45" i="3"/>
  <c r="A45" i="3"/>
  <c r="O44" i="3"/>
  <c r="L44" i="3"/>
  <c r="K44" i="3"/>
  <c r="G44" i="3"/>
  <c r="D44" i="3"/>
  <c r="N44" i="3" s="1"/>
  <c r="C44" i="3"/>
  <c r="B44" i="3"/>
  <c r="A44" i="3"/>
  <c r="H44" i="3" s="1"/>
  <c r="M43" i="3"/>
  <c r="L43" i="3"/>
  <c r="I43" i="3"/>
  <c r="H43" i="3"/>
  <c r="G43" i="3"/>
  <c r="D43" i="3"/>
  <c r="O43" i="3" s="1"/>
  <c r="C43" i="3"/>
  <c r="B43" i="3"/>
  <c r="A43" i="3"/>
  <c r="J42" i="3"/>
  <c r="G42" i="3"/>
  <c r="D42" i="3"/>
  <c r="C42" i="3"/>
  <c r="B42" i="3"/>
  <c r="A42" i="3"/>
  <c r="G41" i="3"/>
  <c r="D41" i="3"/>
  <c r="J41" i="3" s="1"/>
  <c r="C41" i="3"/>
  <c r="B41" i="3"/>
  <c r="A41" i="3"/>
  <c r="O40" i="3"/>
  <c r="L40" i="3"/>
  <c r="K40" i="3"/>
  <c r="G40" i="3"/>
  <c r="D40" i="3"/>
  <c r="N40" i="3" s="1"/>
  <c r="C40" i="3"/>
  <c r="B40" i="3"/>
  <c r="A40" i="3"/>
  <c r="H40" i="3" s="1"/>
  <c r="M39" i="3"/>
  <c r="L39" i="3"/>
  <c r="I39" i="3"/>
  <c r="H39" i="3"/>
  <c r="G39" i="3"/>
  <c r="D39" i="3"/>
  <c r="O39" i="3" s="1"/>
  <c r="C39" i="3"/>
  <c r="B39" i="3"/>
  <c r="A39" i="3"/>
  <c r="J38" i="3"/>
  <c r="I38" i="3"/>
  <c r="G38" i="3"/>
  <c r="D38" i="3"/>
  <c r="C38" i="3"/>
  <c r="B38" i="3"/>
  <c r="A38" i="3"/>
  <c r="O37" i="3"/>
  <c r="N37" i="3"/>
  <c r="K37" i="3"/>
  <c r="I37" i="3"/>
  <c r="H37" i="3"/>
  <c r="G37" i="3"/>
  <c r="D37" i="3"/>
  <c r="C37" i="3"/>
  <c r="B37" i="3"/>
  <c r="A37" i="3"/>
  <c r="M36" i="3"/>
  <c r="I36" i="3"/>
  <c r="G36" i="3"/>
  <c r="D36" i="3"/>
  <c r="O36" i="3" s="1"/>
  <c r="C36" i="3"/>
  <c r="B36" i="3"/>
  <c r="A36" i="3"/>
  <c r="G35" i="3"/>
  <c r="D35" i="3"/>
  <c r="M35" i="3" s="1"/>
  <c r="C35" i="3"/>
  <c r="B35" i="3"/>
  <c r="A35" i="3"/>
  <c r="O34" i="3"/>
  <c r="K34" i="3"/>
  <c r="G34" i="3"/>
  <c r="D34" i="3"/>
  <c r="N34" i="3" s="1"/>
  <c r="C34" i="3"/>
  <c r="B34" i="3"/>
  <c r="A34" i="3"/>
  <c r="O33" i="3"/>
  <c r="M33" i="3"/>
  <c r="L33" i="3"/>
  <c r="K33" i="3"/>
  <c r="I33" i="3"/>
  <c r="H33" i="3"/>
  <c r="G33" i="3"/>
  <c r="D33" i="3"/>
  <c r="N33" i="3" s="1"/>
  <c r="C33" i="3"/>
  <c r="B33" i="3"/>
  <c r="A33" i="3"/>
  <c r="G32" i="3"/>
  <c r="D32" i="3"/>
  <c r="O32" i="3" s="1"/>
  <c r="C32" i="3"/>
  <c r="B32" i="3"/>
  <c r="A32" i="3"/>
  <c r="G31" i="3"/>
  <c r="D31" i="3"/>
  <c r="C31" i="3"/>
  <c r="B31" i="3"/>
  <c r="A31" i="3"/>
  <c r="O30" i="3"/>
  <c r="K30" i="3"/>
  <c r="G30" i="3"/>
  <c r="D30" i="3"/>
  <c r="N30" i="3" s="1"/>
  <c r="C30" i="3"/>
  <c r="B30" i="3"/>
  <c r="A30" i="3"/>
  <c r="O29" i="3"/>
  <c r="M29" i="3"/>
  <c r="L29" i="3"/>
  <c r="K29" i="3"/>
  <c r="I29" i="3"/>
  <c r="H29" i="3"/>
  <c r="G29" i="3"/>
  <c r="D29" i="3"/>
  <c r="N29" i="3" s="1"/>
  <c r="C29" i="3"/>
  <c r="B29" i="3"/>
  <c r="A29" i="3"/>
  <c r="M28" i="3"/>
  <c r="L28" i="3"/>
  <c r="I28" i="3"/>
  <c r="H28" i="3"/>
  <c r="G28" i="3"/>
  <c r="D28" i="3"/>
  <c r="O28" i="3" s="1"/>
  <c r="C28" i="3"/>
  <c r="B28" i="3"/>
  <c r="A28" i="3"/>
  <c r="G27" i="3"/>
  <c r="D27" i="3"/>
  <c r="M27" i="3" s="1"/>
  <c r="C27" i="3"/>
  <c r="B27" i="3"/>
  <c r="A27" i="3"/>
  <c r="O26" i="3"/>
  <c r="K26" i="3"/>
  <c r="G26" i="3"/>
  <c r="D26" i="3"/>
  <c r="N26" i="3" s="1"/>
  <c r="C26" i="3"/>
  <c r="B26" i="3"/>
  <c r="A26" i="3"/>
  <c r="O25" i="3"/>
  <c r="M25" i="3"/>
  <c r="L25" i="3"/>
  <c r="K25" i="3"/>
  <c r="I25" i="3"/>
  <c r="H25" i="3"/>
  <c r="G25" i="3"/>
  <c r="D25" i="3"/>
  <c r="N25" i="3" s="1"/>
  <c r="C25" i="3"/>
  <c r="B25" i="3"/>
  <c r="A25" i="3"/>
  <c r="M24" i="3"/>
  <c r="L24" i="3"/>
  <c r="I24" i="3"/>
  <c r="H24" i="3"/>
  <c r="G24" i="3"/>
  <c r="D24" i="3"/>
  <c r="O24" i="3" s="1"/>
  <c r="C24" i="3"/>
  <c r="B24" i="3"/>
  <c r="A24" i="3"/>
  <c r="G23" i="3"/>
  <c r="D23" i="3"/>
  <c r="M23" i="3" s="1"/>
  <c r="C23" i="3"/>
  <c r="B23" i="3"/>
  <c r="A23" i="3"/>
  <c r="O22" i="3"/>
  <c r="K22" i="3"/>
  <c r="G22" i="3"/>
  <c r="D22" i="3"/>
  <c r="N22" i="3" s="1"/>
  <c r="C22" i="3"/>
  <c r="B22" i="3"/>
  <c r="A22" i="3"/>
  <c r="O21" i="3"/>
  <c r="M21" i="3"/>
  <c r="L21" i="3"/>
  <c r="K21" i="3"/>
  <c r="I21" i="3"/>
  <c r="H21" i="3"/>
  <c r="G21" i="3"/>
  <c r="D21" i="3"/>
  <c r="N21" i="3" s="1"/>
  <c r="C21" i="3"/>
  <c r="B21" i="3"/>
  <c r="A21" i="3"/>
  <c r="G20" i="3"/>
  <c r="D20" i="3"/>
  <c r="O20" i="3" s="1"/>
  <c r="C20" i="3"/>
  <c r="B20" i="3"/>
  <c r="A20" i="3"/>
  <c r="G19" i="3"/>
  <c r="D19" i="3"/>
  <c r="C19" i="3"/>
  <c r="B19" i="3"/>
  <c r="A19" i="3"/>
  <c r="O18" i="3"/>
  <c r="K18" i="3"/>
  <c r="G18" i="3"/>
  <c r="D18" i="3"/>
  <c r="N18" i="3" s="1"/>
  <c r="C18" i="3"/>
  <c r="B18" i="3"/>
  <c r="A18" i="3"/>
  <c r="O17" i="3"/>
  <c r="M17" i="3"/>
  <c r="L17" i="3"/>
  <c r="K17" i="3"/>
  <c r="I17" i="3"/>
  <c r="H17" i="3"/>
  <c r="G17" i="3"/>
  <c r="D17" i="3"/>
  <c r="N17" i="3" s="1"/>
  <c r="C17" i="3"/>
  <c r="B17" i="3"/>
  <c r="A17" i="3"/>
  <c r="M16" i="3"/>
  <c r="L16" i="3"/>
  <c r="I16" i="3"/>
  <c r="H16" i="3"/>
  <c r="G16" i="3"/>
  <c r="D16" i="3"/>
  <c r="O16" i="3" s="1"/>
  <c r="C16" i="3"/>
  <c r="B16" i="3"/>
  <c r="A16" i="3"/>
  <c r="G15" i="3"/>
  <c r="D15" i="3"/>
  <c r="M15" i="3" s="1"/>
  <c r="C15" i="3"/>
  <c r="B15" i="3"/>
  <c r="A15" i="3"/>
  <c r="O14" i="3"/>
  <c r="K14" i="3"/>
  <c r="G14" i="3"/>
  <c r="D14" i="3"/>
  <c r="N14" i="3" s="1"/>
  <c r="C14" i="3"/>
  <c r="B14" i="3"/>
  <c r="A14" i="3"/>
  <c r="O13" i="3"/>
  <c r="M13" i="3"/>
  <c r="L13" i="3"/>
  <c r="K13" i="3"/>
  <c r="I13" i="3"/>
  <c r="H13" i="3"/>
  <c r="G13" i="3"/>
  <c r="D13" i="3"/>
  <c r="N13" i="3" s="1"/>
  <c r="C13" i="3"/>
  <c r="B13" i="3"/>
  <c r="A13" i="3"/>
  <c r="G12" i="3"/>
  <c r="D12" i="3"/>
  <c r="O12" i="3" s="1"/>
  <c r="C12" i="3"/>
  <c r="B12" i="3"/>
  <c r="A12" i="3"/>
  <c r="G11" i="3"/>
  <c r="D11" i="3"/>
  <c r="M11" i="3" s="1"/>
  <c r="C11" i="3"/>
  <c r="B11" i="3"/>
  <c r="A11" i="3"/>
  <c r="O10" i="3"/>
  <c r="K10" i="3"/>
  <c r="G10" i="3"/>
  <c r="D10" i="3"/>
  <c r="N10" i="3" s="1"/>
  <c r="C10" i="3"/>
  <c r="B10" i="3"/>
  <c r="A10" i="3"/>
  <c r="O9" i="3"/>
  <c r="M9" i="3"/>
  <c r="L9" i="3"/>
  <c r="K9" i="3"/>
  <c r="I9" i="3"/>
  <c r="H9" i="3"/>
  <c r="G9" i="3"/>
  <c r="D9" i="3"/>
  <c r="N9" i="3" s="1"/>
  <c r="C9" i="3"/>
  <c r="B9" i="3"/>
  <c r="A9" i="3"/>
  <c r="M8" i="3"/>
  <c r="L8" i="3"/>
  <c r="I8" i="3"/>
  <c r="H8" i="3"/>
  <c r="G8" i="3"/>
  <c r="D8" i="3"/>
  <c r="O8" i="3" s="1"/>
  <c r="C8" i="3"/>
  <c r="B8" i="3"/>
  <c r="A8" i="3"/>
  <c r="G7" i="3"/>
  <c r="D7" i="3"/>
  <c r="M7" i="3" s="1"/>
  <c r="C7" i="3"/>
  <c r="B7" i="3"/>
  <c r="A7" i="3"/>
  <c r="O6" i="3"/>
  <c r="K6" i="3"/>
  <c r="G6" i="3"/>
  <c r="D6" i="3"/>
  <c r="N6" i="3" s="1"/>
  <c r="C6" i="3"/>
  <c r="B6" i="3"/>
  <c r="A6" i="3"/>
  <c r="O5" i="3"/>
  <c r="M5" i="3"/>
  <c r="L5" i="3"/>
  <c r="K5" i="3"/>
  <c r="I5" i="3"/>
  <c r="H5" i="3"/>
  <c r="G5" i="3"/>
  <c r="L32" i="3" s="1"/>
  <c r="D5" i="3"/>
  <c r="N5" i="3" s="1"/>
  <c r="C5" i="3"/>
  <c r="B5" i="3"/>
  <c r="A5" i="3"/>
  <c r="M4" i="3"/>
  <c r="L4" i="3"/>
  <c r="I4" i="3"/>
  <c r="H4" i="3"/>
  <c r="G4" i="3"/>
  <c r="L36" i="3" s="1"/>
  <c r="D4" i="3"/>
  <c r="O4" i="3" s="1"/>
  <c r="C4" i="3"/>
  <c r="B4" i="3"/>
  <c r="A4" i="3"/>
  <c r="G79" i="2"/>
  <c r="D79" i="2"/>
  <c r="O79" i="2" s="1"/>
  <c r="C79" i="2"/>
  <c r="B79" i="2"/>
  <c r="A79" i="2"/>
  <c r="O78" i="2"/>
  <c r="M78" i="2"/>
  <c r="K78" i="2"/>
  <c r="I78" i="2"/>
  <c r="G78" i="2"/>
  <c r="D78" i="2"/>
  <c r="C78" i="2"/>
  <c r="B78" i="2"/>
  <c r="A78" i="2"/>
  <c r="G77" i="2"/>
  <c r="D77" i="2"/>
  <c r="C77" i="2"/>
  <c r="B77" i="2"/>
  <c r="A77" i="2"/>
  <c r="O76" i="2"/>
  <c r="K76" i="2"/>
  <c r="G76" i="2"/>
  <c r="D76" i="2"/>
  <c r="N76" i="2" s="1"/>
  <c r="C76" i="2"/>
  <c r="B76" i="2"/>
  <c r="A76" i="2"/>
  <c r="G75" i="2"/>
  <c r="D75" i="2"/>
  <c r="O75" i="2" s="1"/>
  <c r="C75" i="2"/>
  <c r="B75" i="2"/>
  <c r="A75" i="2"/>
  <c r="O74" i="2"/>
  <c r="K74" i="2"/>
  <c r="G74" i="2"/>
  <c r="D74" i="2"/>
  <c r="N74" i="2" s="1"/>
  <c r="C74" i="2"/>
  <c r="B74" i="2"/>
  <c r="A74" i="2"/>
  <c r="J73" i="2"/>
  <c r="G73" i="2"/>
  <c r="D73" i="2"/>
  <c r="N73" i="2" s="1"/>
  <c r="C73" i="2"/>
  <c r="B73" i="2"/>
  <c r="A73" i="2"/>
  <c r="O72" i="2"/>
  <c r="K72" i="2"/>
  <c r="G72" i="2"/>
  <c r="D72" i="2"/>
  <c r="N72" i="2" s="1"/>
  <c r="C72" i="2"/>
  <c r="B72" i="2"/>
  <c r="A72" i="2"/>
  <c r="L71" i="2"/>
  <c r="H71" i="2"/>
  <c r="G71" i="2"/>
  <c r="D71" i="2"/>
  <c r="O71" i="2" s="1"/>
  <c r="C71" i="2"/>
  <c r="B71" i="2"/>
  <c r="A71" i="2"/>
  <c r="O70" i="2"/>
  <c r="M70" i="2"/>
  <c r="L70" i="2"/>
  <c r="K70" i="2"/>
  <c r="I70" i="2"/>
  <c r="G70" i="2"/>
  <c r="D70" i="2"/>
  <c r="N70" i="2" s="1"/>
  <c r="C70" i="2"/>
  <c r="B70" i="2"/>
  <c r="A70" i="2"/>
  <c r="H70" i="2" s="1"/>
  <c r="G69" i="2"/>
  <c r="D69" i="2"/>
  <c r="N69" i="2" s="1"/>
  <c r="C69" i="2"/>
  <c r="B69" i="2"/>
  <c r="A69" i="2"/>
  <c r="O68" i="2"/>
  <c r="M68" i="2"/>
  <c r="K68" i="2"/>
  <c r="I68" i="2"/>
  <c r="G68" i="2"/>
  <c r="D68" i="2"/>
  <c r="N68" i="2" s="1"/>
  <c r="C68" i="2"/>
  <c r="B68" i="2"/>
  <c r="A68" i="2"/>
  <c r="L67" i="2"/>
  <c r="H67" i="2"/>
  <c r="G67" i="2"/>
  <c r="D67" i="2"/>
  <c r="O67" i="2" s="1"/>
  <c r="C67" i="2"/>
  <c r="B67" i="2"/>
  <c r="A67" i="2"/>
  <c r="O66" i="2"/>
  <c r="M66" i="2"/>
  <c r="L66" i="2"/>
  <c r="K66" i="2"/>
  <c r="I66" i="2"/>
  <c r="G66" i="2"/>
  <c r="D66" i="2"/>
  <c r="N66" i="2" s="1"/>
  <c r="C66" i="2"/>
  <c r="B66" i="2"/>
  <c r="A66" i="2"/>
  <c r="H66" i="2" s="1"/>
  <c r="J65" i="2"/>
  <c r="G65" i="2"/>
  <c r="D65" i="2"/>
  <c r="N65" i="2" s="1"/>
  <c r="C65" i="2"/>
  <c r="B65" i="2"/>
  <c r="A65" i="2"/>
  <c r="O64" i="2"/>
  <c r="M64" i="2"/>
  <c r="K64" i="2"/>
  <c r="I64" i="2"/>
  <c r="G64" i="2"/>
  <c r="D64" i="2"/>
  <c r="N64" i="2" s="1"/>
  <c r="C64" i="2"/>
  <c r="B64" i="2"/>
  <c r="A64" i="2"/>
  <c r="L63" i="2"/>
  <c r="H63" i="2"/>
  <c r="G63" i="2"/>
  <c r="D63" i="2"/>
  <c r="O63" i="2" s="1"/>
  <c r="C63" i="2"/>
  <c r="B63" i="2"/>
  <c r="A63" i="2"/>
  <c r="O62" i="2"/>
  <c r="M62" i="2"/>
  <c r="L62" i="2"/>
  <c r="K62" i="2"/>
  <c r="I62" i="2"/>
  <c r="G62" i="2"/>
  <c r="D62" i="2"/>
  <c r="N62" i="2" s="1"/>
  <c r="C62" i="2"/>
  <c r="B62" i="2"/>
  <c r="A62" i="2"/>
  <c r="H62" i="2" s="1"/>
  <c r="N61" i="2"/>
  <c r="J61" i="2"/>
  <c r="G61" i="2"/>
  <c r="D61" i="2"/>
  <c r="C61" i="2"/>
  <c r="B61" i="2"/>
  <c r="A61" i="2"/>
  <c r="O60" i="2"/>
  <c r="M60" i="2"/>
  <c r="K60" i="2"/>
  <c r="I60" i="2"/>
  <c r="G60" i="2"/>
  <c r="D60" i="2"/>
  <c r="N60" i="2" s="1"/>
  <c r="C60" i="2"/>
  <c r="B60" i="2"/>
  <c r="A60" i="2"/>
  <c r="L59" i="2"/>
  <c r="H59" i="2"/>
  <c r="G59" i="2"/>
  <c r="D59" i="2"/>
  <c r="O59" i="2" s="1"/>
  <c r="C59" i="2"/>
  <c r="B59" i="2"/>
  <c r="A59" i="2"/>
  <c r="O58" i="2"/>
  <c r="M58" i="2"/>
  <c r="L58" i="2"/>
  <c r="K58" i="2"/>
  <c r="I58" i="2"/>
  <c r="G58" i="2"/>
  <c r="D58" i="2"/>
  <c r="N58" i="2" s="1"/>
  <c r="C58" i="2"/>
  <c r="B58" i="2"/>
  <c r="A58" i="2"/>
  <c r="H58" i="2" s="1"/>
  <c r="N57" i="2"/>
  <c r="H57" i="2"/>
  <c r="G57" i="2"/>
  <c r="D57" i="2"/>
  <c r="J57" i="2" s="1"/>
  <c r="C57" i="2"/>
  <c r="B57" i="2"/>
  <c r="A57" i="2"/>
  <c r="O56" i="2"/>
  <c r="M56" i="2"/>
  <c r="K56" i="2"/>
  <c r="I56" i="2"/>
  <c r="G56" i="2"/>
  <c r="D56" i="2"/>
  <c r="N56" i="2" s="1"/>
  <c r="C56" i="2"/>
  <c r="B56" i="2"/>
  <c r="A56" i="2"/>
  <c r="G55" i="2"/>
  <c r="D55" i="2"/>
  <c r="N55" i="2" s="1"/>
  <c r="C55" i="2"/>
  <c r="B55" i="2"/>
  <c r="A55" i="2"/>
  <c r="O54" i="2"/>
  <c r="M54" i="2"/>
  <c r="L54" i="2"/>
  <c r="K54" i="2"/>
  <c r="I54" i="2"/>
  <c r="G54" i="2"/>
  <c r="D54" i="2"/>
  <c r="N54" i="2" s="1"/>
  <c r="C54" i="2"/>
  <c r="B54" i="2"/>
  <c r="A54" i="2"/>
  <c r="H54" i="2" s="1"/>
  <c r="G53" i="2"/>
  <c r="D53" i="2"/>
  <c r="L53" i="2" s="1"/>
  <c r="C53" i="2"/>
  <c r="B53" i="2"/>
  <c r="A53" i="2"/>
  <c r="O52" i="2"/>
  <c r="N52" i="2"/>
  <c r="M52" i="2"/>
  <c r="J52" i="2"/>
  <c r="I52" i="2"/>
  <c r="G52" i="2"/>
  <c r="D52" i="2"/>
  <c r="C52" i="2"/>
  <c r="B52" i="2"/>
  <c r="A52" i="2"/>
  <c r="N51" i="2"/>
  <c r="L51" i="2"/>
  <c r="H51" i="2"/>
  <c r="G51" i="2"/>
  <c r="D51" i="2"/>
  <c r="O51" i="2" s="1"/>
  <c r="C51" i="2"/>
  <c r="B51" i="2"/>
  <c r="A51" i="2"/>
  <c r="O50" i="2"/>
  <c r="M50" i="2"/>
  <c r="L50" i="2"/>
  <c r="K50" i="2"/>
  <c r="I50" i="2"/>
  <c r="G50" i="2"/>
  <c r="D50" i="2"/>
  <c r="N50" i="2" s="1"/>
  <c r="C50" i="2"/>
  <c r="B50" i="2"/>
  <c r="A50" i="2"/>
  <c r="H50" i="2" s="1"/>
  <c r="G49" i="2"/>
  <c r="D49" i="2"/>
  <c r="C49" i="2"/>
  <c r="B49" i="2"/>
  <c r="A49" i="2"/>
  <c r="O48" i="2"/>
  <c r="N48" i="2"/>
  <c r="M48" i="2"/>
  <c r="J48" i="2"/>
  <c r="I48" i="2"/>
  <c r="G48" i="2"/>
  <c r="D48" i="2"/>
  <c r="C48" i="2"/>
  <c r="B48" i="2"/>
  <c r="A48" i="2"/>
  <c r="N47" i="2"/>
  <c r="L47" i="2"/>
  <c r="H47" i="2"/>
  <c r="G47" i="2"/>
  <c r="D47" i="2"/>
  <c r="O47" i="2" s="1"/>
  <c r="C47" i="2"/>
  <c r="B47" i="2"/>
  <c r="A47" i="2"/>
  <c r="O46" i="2"/>
  <c r="M46" i="2"/>
  <c r="L46" i="2"/>
  <c r="K46" i="2"/>
  <c r="I46" i="2"/>
  <c r="G46" i="2"/>
  <c r="D46" i="2"/>
  <c r="N46" i="2" s="1"/>
  <c r="C46" i="2"/>
  <c r="B46" i="2"/>
  <c r="A46" i="2"/>
  <c r="H46" i="2" s="1"/>
  <c r="G45" i="2"/>
  <c r="D45" i="2"/>
  <c r="C45" i="2"/>
  <c r="B45" i="2"/>
  <c r="A45" i="2"/>
  <c r="O44" i="2"/>
  <c r="N44" i="2"/>
  <c r="M44" i="2"/>
  <c r="J44" i="2"/>
  <c r="I44" i="2"/>
  <c r="G44" i="2"/>
  <c r="D44" i="2"/>
  <c r="C44" i="2"/>
  <c r="B44" i="2"/>
  <c r="A44" i="2"/>
  <c r="N43" i="2"/>
  <c r="G43" i="2"/>
  <c r="L43" i="2" s="1"/>
  <c r="D43" i="2"/>
  <c r="O43" i="2" s="1"/>
  <c r="C43" i="2"/>
  <c r="B43" i="2"/>
  <c r="A43" i="2"/>
  <c r="O42" i="2"/>
  <c r="M42" i="2"/>
  <c r="L42" i="2"/>
  <c r="K42" i="2"/>
  <c r="I42" i="2"/>
  <c r="G42" i="2"/>
  <c r="D42" i="2"/>
  <c r="N42" i="2" s="1"/>
  <c r="C42" i="2"/>
  <c r="B42" i="2"/>
  <c r="A42" i="2"/>
  <c r="H42" i="2" s="1"/>
  <c r="G41" i="2"/>
  <c r="D41" i="2"/>
  <c r="L41" i="2" s="1"/>
  <c r="C41" i="2"/>
  <c r="B41" i="2"/>
  <c r="A41" i="2"/>
  <c r="O40" i="2"/>
  <c r="N40" i="2"/>
  <c r="M40" i="2"/>
  <c r="J40" i="2"/>
  <c r="I40" i="2"/>
  <c r="G40" i="2"/>
  <c r="D40" i="2"/>
  <c r="C40" i="2"/>
  <c r="B40" i="2"/>
  <c r="A40" i="2"/>
  <c r="N39" i="2"/>
  <c r="L39" i="2"/>
  <c r="H39" i="2"/>
  <c r="G39" i="2"/>
  <c r="D39" i="2"/>
  <c r="O39" i="2" s="1"/>
  <c r="C39" i="2"/>
  <c r="B39" i="2"/>
  <c r="A39" i="2"/>
  <c r="O38" i="2"/>
  <c r="M38" i="2"/>
  <c r="L38" i="2"/>
  <c r="K38" i="2"/>
  <c r="I38" i="2"/>
  <c r="G38" i="2"/>
  <c r="D38" i="2"/>
  <c r="N38" i="2" s="1"/>
  <c r="C38" i="2"/>
  <c r="B38" i="2"/>
  <c r="A38" i="2"/>
  <c r="H38" i="2" s="1"/>
  <c r="K37" i="2"/>
  <c r="G37" i="2"/>
  <c r="D37" i="2"/>
  <c r="O37" i="2" s="1"/>
  <c r="C37" i="2"/>
  <c r="B37" i="2"/>
  <c r="A37" i="2"/>
  <c r="O36" i="2"/>
  <c r="L36" i="2"/>
  <c r="K36" i="2"/>
  <c r="H36" i="2"/>
  <c r="G36" i="2"/>
  <c r="D36" i="2"/>
  <c r="N36" i="2" s="1"/>
  <c r="C36" i="2"/>
  <c r="B36" i="2"/>
  <c r="A36" i="2"/>
  <c r="O35" i="2"/>
  <c r="M35" i="2"/>
  <c r="L35" i="2"/>
  <c r="K35" i="2"/>
  <c r="I35" i="2"/>
  <c r="H35" i="2"/>
  <c r="G35" i="2"/>
  <c r="D35" i="2"/>
  <c r="N35" i="2" s="1"/>
  <c r="C35" i="2"/>
  <c r="B35" i="2"/>
  <c r="A35" i="2"/>
  <c r="G34" i="2"/>
  <c r="D34" i="2"/>
  <c r="M34" i="2" s="1"/>
  <c r="C34" i="2"/>
  <c r="B34" i="2"/>
  <c r="A34" i="2"/>
  <c r="O33" i="2"/>
  <c r="K33" i="2"/>
  <c r="G33" i="2"/>
  <c r="D33" i="2"/>
  <c r="N33" i="2" s="1"/>
  <c r="C33" i="2"/>
  <c r="B33" i="2"/>
  <c r="A33" i="2"/>
  <c r="O32" i="2"/>
  <c r="L32" i="2"/>
  <c r="K32" i="2"/>
  <c r="H32" i="2"/>
  <c r="G32" i="2"/>
  <c r="D32" i="2"/>
  <c r="N32" i="2" s="1"/>
  <c r="C32" i="2"/>
  <c r="B32" i="2"/>
  <c r="A32" i="2"/>
  <c r="O31" i="2"/>
  <c r="M31" i="2"/>
  <c r="L31" i="2"/>
  <c r="K31" i="2"/>
  <c r="I31" i="2"/>
  <c r="H31" i="2"/>
  <c r="G31" i="2"/>
  <c r="D31" i="2"/>
  <c r="N31" i="2" s="1"/>
  <c r="C31" i="2"/>
  <c r="B31" i="2"/>
  <c r="A31" i="2"/>
  <c r="G30" i="2"/>
  <c r="D30" i="2"/>
  <c r="M30" i="2" s="1"/>
  <c r="C30" i="2"/>
  <c r="B30" i="2"/>
  <c r="A30" i="2"/>
  <c r="O29" i="2"/>
  <c r="K29" i="2"/>
  <c r="G29" i="2"/>
  <c r="D29" i="2"/>
  <c r="N29" i="2" s="1"/>
  <c r="C29" i="2"/>
  <c r="B29" i="2"/>
  <c r="A29" i="2"/>
  <c r="O28" i="2"/>
  <c r="L28" i="2"/>
  <c r="K28" i="2"/>
  <c r="H28" i="2"/>
  <c r="G28" i="2"/>
  <c r="D28" i="2"/>
  <c r="N28" i="2" s="1"/>
  <c r="C28" i="2"/>
  <c r="B28" i="2"/>
  <c r="A28" i="2"/>
  <c r="O27" i="2"/>
  <c r="K27" i="2"/>
  <c r="G27" i="2"/>
  <c r="D27" i="2"/>
  <c r="N27" i="2" s="1"/>
  <c r="C27" i="2"/>
  <c r="B27" i="2"/>
  <c r="A27" i="2"/>
  <c r="G26" i="2"/>
  <c r="D26" i="2"/>
  <c r="M26" i="2" s="1"/>
  <c r="C26" i="2"/>
  <c r="B26" i="2"/>
  <c r="A26" i="2"/>
  <c r="O25" i="2"/>
  <c r="K25" i="2"/>
  <c r="G25" i="2"/>
  <c r="D25" i="2"/>
  <c r="N25" i="2" s="1"/>
  <c r="C25" i="2"/>
  <c r="B25" i="2"/>
  <c r="A25" i="2"/>
  <c r="O24" i="2"/>
  <c r="L24" i="2"/>
  <c r="K24" i="2"/>
  <c r="H24" i="2"/>
  <c r="G24" i="2"/>
  <c r="D24" i="2"/>
  <c r="N24" i="2" s="1"/>
  <c r="C24" i="2"/>
  <c r="B24" i="2"/>
  <c r="A24" i="2"/>
  <c r="O23" i="2"/>
  <c r="M23" i="2"/>
  <c r="L23" i="2"/>
  <c r="K23" i="2"/>
  <c r="I23" i="2"/>
  <c r="H23" i="2"/>
  <c r="G23" i="2"/>
  <c r="D23" i="2"/>
  <c r="N23" i="2" s="1"/>
  <c r="C23" i="2"/>
  <c r="B23" i="2"/>
  <c r="A23" i="2"/>
  <c r="G22" i="2"/>
  <c r="D22" i="2"/>
  <c r="M22" i="2" s="1"/>
  <c r="C22" i="2"/>
  <c r="B22" i="2"/>
  <c r="A22" i="2"/>
  <c r="O21" i="2"/>
  <c r="K21" i="2"/>
  <c r="G21" i="2"/>
  <c r="D21" i="2"/>
  <c r="N21" i="2" s="1"/>
  <c r="C21" i="2"/>
  <c r="B21" i="2"/>
  <c r="A21" i="2"/>
  <c r="O20" i="2"/>
  <c r="L20" i="2"/>
  <c r="K20" i="2"/>
  <c r="H20" i="2"/>
  <c r="G20" i="2"/>
  <c r="D20" i="2"/>
  <c r="N20" i="2" s="1"/>
  <c r="C20" i="2"/>
  <c r="B20" i="2"/>
  <c r="A20" i="2"/>
  <c r="O19" i="2"/>
  <c r="M19" i="2"/>
  <c r="L19" i="2"/>
  <c r="K19" i="2"/>
  <c r="I19" i="2"/>
  <c r="H19" i="2"/>
  <c r="G19" i="2"/>
  <c r="D19" i="2"/>
  <c r="N19" i="2" s="1"/>
  <c r="C19" i="2"/>
  <c r="B19" i="2"/>
  <c r="A19" i="2"/>
  <c r="G18" i="2"/>
  <c r="D18" i="2"/>
  <c r="M18" i="2" s="1"/>
  <c r="C18" i="2"/>
  <c r="B18" i="2"/>
  <c r="A18" i="2"/>
  <c r="O17" i="2"/>
  <c r="K17" i="2"/>
  <c r="G17" i="2"/>
  <c r="D17" i="2"/>
  <c r="N17" i="2" s="1"/>
  <c r="C17" i="2"/>
  <c r="B17" i="2"/>
  <c r="A17" i="2"/>
  <c r="O16" i="2"/>
  <c r="L16" i="2"/>
  <c r="K16" i="2"/>
  <c r="H16" i="2"/>
  <c r="G16" i="2"/>
  <c r="D16" i="2"/>
  <c r="N16" i="2" s="1"/>
  <c r="C16" i="2"/>
  <c r="B16" i="2"/>
  <c r="A16" i="2"/>
  <c r="O15" i="2"/>
  <c r="M15" i="2"/>
  <c r="L15" i="2"/>
  <c r="K15" i="2"/>
  <c r="I15" i="2"/>
  <c r="H15" i="2"/>
  <c r="G15" i="2"/>
  <c r="D15" i="2"/>
  <c r="N15" i="2" s="1"/>
  <c r="C15" i="2"/>
  <c r="B15" i="2"/>
  <c r="A15" i="2"/>
  <c r="G14" i="2"/>
  <c r="D14" i="2"/>
  <c r="M14" i="2" s="1"/>
  <c r="C14" i="2"/>
  <c r="B14" i="2"/>
  <c r="A14" i="2"/>
  <c r="O13" i="2"/>
  <c r="K13" i="2"/>
  <c r="G13" i="2"/>
  <c r="D13" i="2"/>
  <c r="N13" i="2" s="1"/>
  <c r="C13" i="2"/>
  <c r="B13" i="2"/>
  <c r="A13" i="2"/>
  <c r="O12" i="2"/>
  <c r="L12" i="2"/>
  <c r="K12" i="2"/>
  <c r="H12" i="2"/>
  <c r="G12" i="2"/>
  <c r="D12" i="2"/>
  <c r="N12" i="2" s="1"/>
  <c r="C12" i="2"/>
  <c r="B12" i="2"/>
  <c r="A12" i="2"/>
  <c r="O11" i="2"/>
  <c r="M11" i="2"/>
  <c r="L11" i="2"/>
  <c r="K11" i="2"/>
  <c r="I11" i="2"/>
  <c r="H11" i="2"/>
  <c r="G11" i="2"/>
  <c r="D11" i="2"/>
  <c r="N11" i="2" s="1"/>
  <c r="C11" i="2"/>
  <c r="B11" i="2"/>
  <c r="A11" i="2"/>
  <c r="G10" i="2"/>
  <c r="D10" i="2"/>
  <c r="M10" i="2" s="1"/>
  <c r="C10" i="2"/>
  <c r="B10" i="2"/>
  <c r="A10" i="2"/>
  <c r="O9" i="2"/>
  <c r="K9" i="2"/>
  <c r="G9" i="2"/>
  <c r="D9" i="2"/>
  <c r="N9" i="2" s="1"/>
  <c r="C9" i="2"/>
  <c r="B9" i="2"/>
  <c r="A9" i="2"/>
  <c r="O8" i="2"/>
  <c r="L8" i="2"/>
  <c r="K8" i="2"/>
  <c r="H8" i="2"/>
  <c r="G8" i="2"/>
  <c r="D8" i="2"/>
  <c r="N8" i="2" s="1"/>
  <c r="C8" i="2"/>
  <c r="B8" i="2"/>
  <c r="A8" i="2"/>
  <c r="O7" i="2"/>
  <c r="K7" i="2"/>
  <c r="G7" i="2"/>
  <c r="D7" i="2"/>
  <c r="N7" i="2" s="1"/>
  <c r="C7" i="2"/>
  <c r="B7" i="2"/>
  <c r="A7" i="2"/>
  <c r="G6" i="2"/>
  <c r="D6" i="2"/>
  <c r="M6" i="2" s="1"/>
  <c r="C6" i="2"/>
  <c r="B6" i="2"/>
  <c r="A6" i="2"/>
  <c r="O5" i="2"/>
  <c r="K5" i="2"/>
  <c r="G5" i="2"/>
  <c r="D5" i="2"/>
  <c r="N5" i="2" s="1"/>
  <c r="C5" i="2"/>
  <c r="B5" i="2"/>
  <c r="A5" i="2"/>
  <c r="O4" i="2"/>
  <c r="L4" i="2"/>
  <c r="K4" i="2"/>
  <c r="H4" i="2"/>
  <c r="G4" i="2"/>
  <c r="L79" i="2" s="1"/>
  <c r="D4" i="2"/>
  <c r="N4" i="2" s="1"/>
  <c r="C4" i="2"/>
  <c r="B4" i="2"/>
  <c r="A4" i="2"/>
  <c r="O79" i="1"/>
  <c r="K79" i="1"/>
  <c r="G79" i="1"/>
  <c r="D79" i="1"/>
  <c r="N79" i="1" s="1"/>
  <c r="C79" i="1"/>
  <c r="B79" i="1"/>
  <c r="A79" i="1"/>
  <c r="O78" i="1"/>
  <c r="L78" i="1"/>
  <c r="K78" i="1"/>
  <c r="H78" i="1"/>
  <c r="G78" i="1"/>
  <c r="D78" i="1"/>
  <c r="N78" i="1" s="1"/>
  <c r="C78" i="1"/>
  <c r="B78" i="1"/>
  <c r="A78" i="1"/>
  <c r="M77" i="1"/>
  <c r="L77" i="1"/>
  <c r="I77" i="1"/>
  <c r="H77" i="1"/>
  <c r="G77" i="1"/>
  <c r="D77" i="1"/>
  <c r="O77" i="1" s="1"/>
  <c r="C77" i="1"/>
  <c r="B77" i="1"/>
  <c r="A77" i="1"/>
  <c r="G76" i="1"/>
  <c r="D76" i="1"/>
  <c r="N76" i="1" s="1"/>
  <c r="C76" i="1"/>
  <c r="B76" i="1"/>
  <c r="A76" i="1"/>
  <c r="O75" i="1"/>
  <c r="K75" i="1"/>
  <c r="G75" i="1"/>
  <c r="D75" i="1"/>
  <c r="N75" i="1" s="1"/>
  <c r="C75" i="1"/>
  <c r="B75" i="1"/>
  <c r="A75" i="1"/>
  <c r="O74" i="1"/>
  <c r="L74" i="1"/>
  <c r="K74" i="1"/>
  <c r="H74" i="1"/>
  <c r="G74" i="1"/>
  <c r="D74" i="1"/>
  <c r="N74" i="1" s="1"/>
  <c r="C74" i="1"/>
  <c r="B74" i="1"/>
  <c r="A74" i="1"/>
  <c r="M73" i="1"/>
  <c r="L73" i="1"/>
  <c r="K73" i="1"/>
  <c r="I73" i="1"/>
  <c r="H73" i="1"/>
  <c r="G73" i="1"/>
  <c r="D73" i="1"/>
  <c r="O73" i="1" s="1"/>
  <c r="C73" i="1"/>
  <c r="B73" i="1"/>
  <c r="A73" i="1"/>
  <c r="G72" i="1"/>
  <c r="D72" i="1"/>
  <c r="N72" i="1" s="1"/>
  <c r="C72" i="1"/>
  <c r="B72" i="1"/>
  <c r="A72" i="1"/>
  <c r="O71" i="1"/>
  <c r="K71" i="1"/>
  <c r="G71" i="1"/>
  <c r="D71" i="1"/>
  <c r="N71" i="1" s="1"/>
  <c r="C71" i="1"/>
  <c r="B71" i="1"/>
  <c r="A71" i="1"/>
  <c r="O70" i="1"/>
  <c r="L70" i="1"/>
  <c r="K70" i="1"/>
  <c r="H70" i="1"/>
  <c r="G70" i="1"/>
  <c r="D70" i="1"/>
  <c r="N70" i="1" s="1"/>
  <c r="C70" i="1"/>
  <c r="B70" i="1"/>
  <c r="A70" i="1"/>
  <c r="O69" i="1"/>
  <c r="M69" i="1"/>
  <c r="L69" i="1"/>
  <c r="K69" i="1"/>
  <c r="I69" i="1"/>
  <c r="H69" i="1"/>
  <c r="G69" i="1"/>
  <c r="D69" i="1"/>
  <c r="N69" i="1" s="1"/>
  <c r="C69" i="1"/>
  <c r="B69" i="1"/>
  <c r="A69" i="1"/>
  <c r="N68" i="1"/>
  <c r="J68" i="1"/>
  <c r="G68" i="1"/>
  <c r="D68" i="1"/>
  <c r="C68" i="1"/>
  <c r="B68" i="1"/>
  <c r="A68" i="1"/>
  <c r="O67" i="1"/>
  <c r="K67" i="1"/>
  <c r="G67" i="1"/>
  <c r="D67" i="1"/>
  <c r="N67" i="1" s="1"/>
  <c r="C67" i="1"/>
  <c r="B67" i="1"/>
  <c r="A67" i="1"/>
  <c r="O66" i="1"/>
  <c r="L66" i="1"/>
  <c r="K66" i="1"/>
  <c r="H66" i="1"/>
  <c r="G66" i="1"/>
  <c r="D66" i="1"/>
  <c r="N66" i="1" s="1"/>
  <c r="C66" i="1"/>
  <c r="B66" i="1"/>
  <c r="A66" i="1"/>
  <c r="M65" i="1"/>
  <c r="L65" i="1"/>
  <c r="I65" i="1"/>
  <c r="H65" i="1"/>
  <c r="G65" i="1"/>
  <c r="D65" i="1"/>
  <c r="O65" i="1" s="1"/>
  <c r="C65" i="1"/>
  <c r="B65" i="1"/>
  <c r="A65" i="1"/>
  <c r="G64" i="1"/>
  <c r="D64" i="1"/>
  <c r="C64" i="1"/>
  <c r="B64" i="1"/>
  <c r="A64" i="1"/>
  <c r="O63" i="1"/>
  <c r="K63" i="1"/>
  <c r="G63" i="1"/>
  <c r="D63" i="1"/>
  <c r="C63" i="1"/>
  <c r="B63" i="1"/>
  <c r="A63" i="1"/>
  <c r="O62" i="1"/>
  <c r="K62" i="1"/>
  <c r="G62" i="1"/>
  <c r="D62" i="1"/>
  <c r="C62" i="1"/>
  <c r="B62" i="1"/>
  <c r="A62" i="1"/>
  <c r="M61" i="1"/>
  <c r="I61" i="1"/>
  <c r="G61" i="1"/>
  <c r="D61" i="1"/>
  <c r="O61" i="1" s="1"/>
  <c r="C61" i="1"/>
  <c r="B61" i="1"/>
  <c r="A61" i="1"/>
  <c r="J60" i="1"/>
  <c r="G60" i="1"/>
  <c r="D60" i="1"/>
  <c r="C60" i="1"/>
  <c r="B60" i="1"/>
  <c r="A60" i="1"/>
  <c r="G59" i="1"/>
  <c r="D59" i="1"/>
  <c r="K59" i="1" s="1"/>
  <c r="C59" i="1"/>
  <c r="B59" i="1"/>
  <c r="A59" i="1"/>
  <c r="O58" i="1"/>
  <c r="K58" i="1"/>
  <c r="G58" i="1"/>
  <c r="D58" i="1"/>
  <c r="N58" i="1" s="1"/>
  <c r="C58" i="1"/>
  <c r="B58" i="1"/>
  <c r="A58" i="1"/>
  <c r="G57" i="1"/>
  <c r="D57" i="1"/>
  <c r="O57" i="1" s="1"/>
  <c r="C57" i="1"/>
  <c r="B57" i="1"/>
  <c r="A57" i="1"/>
  <c r="J56" i="1"/>
  <c r="G56" i="1"/>
  <c r="D56" i="1"/>
  <c r="I56" i="1" s="1"/>
  <c r="C56" i="1"/>
  <c r="B56" i="1"/>
  <c r="A56" i="1"/>
  <c r="G55" i="1"/>
  <c r="D55" i="1"/>
  <c r="N55" i="1" s="1"/>
  <c r="C55" i="1"/>
  <c r="B55" i="1"/>
  <c r="A55" i="1"/>
  <c r="O54" i="1"/>
  <c r="L54" i="1"/>
  <c r="K54" i="1"/>
  <c r="G54" i="1"/>
  <c r="D54" i="1"/>
  <c r="N54" i="1" s="1"/>
  <c r="C54" i="1"/>
  <c r="B54" i="1"/>
  <c r="A54" i="1"/>
  <c r="H54" i="1" s="1"/>
  <c r="G53" i="1"/>
  <c r="D53" i="1"/>
  <c r="O53" i="1" s="1"/>
  <c r="C53" i="1"/>
  <c r="B53" i="1"/>
  <c r="A53" i="1"/>
  <c r="J52" i="1"/>
  <c r="G52" i="1"/>
  <c r="D52" i="1"/>
  <c r="C52" i="1"/>
  <c r="B52" i="1"/>
  <c r="A52" i="1"/>
  <c r="N51" i="1"/>
  <c r="G51" i="1"/>
  <c r="D51" i="1"/>
  <c r="C51" i="1"/>
  <c r="B51" i="1"/>
  <c r="A51" i="1"/>
  <c r="O50" i="1"/>
  <c r="K50" i="1"/>
  <c r="G50" i="1"/>
  <c r="D50" i="1"/>
  <c r="C50" i="1"/>
  <c r="B50" i="1"/>
  <c r="A50" i="1"/>
  <c r="M49" i="1"/>
  <c r="I49" i="1"/>
  <c r="G49" i="1"/>
  <c r="D49" i="1"/>
  <c r="O49" i="1" s="1"/>
  <c r="C49" i="1"/>
  <c r="B49" i="1"/>
  <c r="A49" i="1"/>
  <c r="J48" i="1"/>
  <c r="G48" i="1"/>
  <c r="D48" i="1"/>
  <c r="C48" i="1"/>
  <c r="B48" i="1"/>
  <c r="A48" i="1"/>
  <c r="N47" i="1"/>
  <c r="G47" i="1"/>
  <c r="D47" i="1"/>
  <c r="C47" i="1"/>
  <c r="B47" i="1"/>
  <c r="A47" i="1"/>
  <c r="O46" i="1"/>
  <c r="K46" i="1"/>
  <c r="G46" i="1"/>
  <c r="D46" i="1"/>
  <c r="N46" i="1" s="1"/>
  <c r="C46" i="1"/>
  <c r="B46" i="1"/>
  <c r="A46" i="1"/>
  <c r="M45" i="1"/>
  <c r="I45" i="1"/>
  <c r="G45" i="1"/>
  <c r="D45" i="1"/>
  <c r="O45" i="1" s="1"/>
  <c r="C45" i="1"/>
  <c r="B45" i="1"/>
  <c r="A45" i="1"/>
  <c r="G44" i="1"/>
  <c r="D44" i="1"/>
  <c r="J44" i="1" s="1"/>
  <c r="C44" i="1"/>
  <c r="B44" i="1"/>
  <c r="A44" i="1"/>
  <c r="O43" i="1"/>
  <c r="N43" i="1"/>
  <c r="G43" i="1"/>
  <c r="D43" i="1"/>
  <c r="C43" i="1"/>
  <c r="B43" i="1"/>
  <c r="A43" i="1"/>
  <c r="O42" i="1"/>
  <c r="K42" i="1"/>
  <c r="G42" i="1"/>
  <c r="D42" i="1"/>
  <c r="C42" i="1"/>
  <c r="B42" i="1"/>
  <c r="A42" i="1"/>
  <c r="M41" i="1"/>
  <c r="L41" i="1"/>
  <c r="I41" i="1"/>
  <c r="H41" i="1"/>
  <c r="G41" i="1"/>
  <c r="D41" i="1"/>
  <c r="O41" i="1" s="1"/>
  <c r="C41" i="1"/>
  <c r="B41" i="1"/>
  <c r="A41" i="1"/>
  <c r="M40" i="1"/>
  <c r="G40" i="1"/>
  <c r="D40" i="1"/>
  <c r="C40" i="1"/>
  <c r="B40" i="1"/>
  <c r="A40" i="1"/>
  <c r="O39" i="1"/>
  <c r="N39" i="1"/>
  <c r="G39" i="1"/>
  <c r="D39" i="1"/>
  <c r="C39" i="1"/>
  <c r="B39" i="1"/>
  <c r="A39" i="1"/>
  <c r="O38" i="1"/>
  <c r="L38" i="1"/>
  <c r="K38" i="1"/>
  <c r="H38" i="1"/>
  <c r="G38" i="1"/>
  <c r="D38" i="1"/>
  <c r="N38" i="1" s="1"/>
  <c r="C38" i="1"/>
  <c r="B38" i="1"/>
  <c r="A38" i="1"/>
  <c r="J37" i="1"/>
  <c r="G37" i="1"/>
  <c r="D37" i="1"/>
  <c r="C37" i="1"/>
  <c r="B37" i="1"/>
  <c r="A37" i="1"/>
  <c r="K36" i="1"/>
  <c r="J36" i="1"/>
  <c r="G36" i="1"/>
  <c r="D36" i="1"/>
  <c r="C36" i="1"/>
  <c r="B36" i="1"/>
  <c r="A36" i="1"/>
  <c r="O35" i="1"/>
  <c r="M35" i="1"/>
  <c r="L35" i="1"/>
  <c r="K35" i="1"/>
  <c r="I35" i="1"/>
  <c r="H35" i="1"/>
  <c r="G35" i="1"/>
  <c r="D35" i="1"/>
  <c r="N35" i="1" s="1"/>
  <c r="C35" i="1"/>
  <c r="B35" i="1"/>
  <c r="A35" i="1"/>
  <c r="G34" i="1"/>
  <c r="D34" i="1"/>
  <c r="O34" i="1" s="1"/>
  <c r="C34" i="1"/>
  <c r="B34" i="1"/>
  <c r="A34" i="1"/>
  <c r="J33" i="1"/>
  <c r="G33" i="1"/>
  <c r="D33" i="1"/>
  <c r="C33" i="1"/>
  <c r="B33" i="1"/>
  <c r="A33" i="1"/>
  <c r="G32" i="1"/>
  <c r="D32" i="1"/>
  <c r="K32" i="1" s="1"/>
  <c r="C32" i="1"/>
  <c r="B32" i="1"/>
  <c r="A32" i="1"/>
  <c r="O31" i="1"/>
  <c r="K31" i="1"/>
  <c r="G31" i="1"/>
  <c r="D31" i="1"/>
  <c r="N31" i="1" s="1"/>
  <c r="C31" i="1"/>
  <c r="B31" i="1"/>
  <c r="A31" i="1"/>
  <c r="G30" i="1"/>
  <c r="D30" i="1"/>
  <c r="O30" i="1" s="1"/>
  <c r="C30" i="1"/>
  <c r="B30" i="1"/>
  <c r="A30" i="1"/>
  <c r="O29" i="1"/>
  <c r="N29" i="1"/>
  <c r="K29" i="1"/>
  <c r="J29" i="1"/>
  <c r="G29" i="1"/>
  <c r="K28" i="1"/>
  <c r="J28" i="1"/>
  <c r="G28" i="1"/>
  <c r="D28" i="1"/>
  <c r="C28" i="1"/>
  <c r="B28" i="1"/>
  <c r="A28" i="1"/>
  <c r="O27" i="1"/>
  <c r="M27" i="1"/>
  <c r="L27" i="1"/>
  <c r="K27" i="1"/>
  <c r="I27" i="1"/>
  <c r="H27" i="1"/>
  <c r="G27" i="1"/>
  <c r="D27" i="1"/>
  <c r="N27" i="1" s="1"/>
  <c r="C27" i="1"/>
  <c r="B27" i="1"/>
  <c r="A27" i="1"/>
  <c r="G26" i="1"/>
  <c r="D26" i="1"/>
  <c r="O26" i="1" s="1"/>
  <c r="C26" i="1"/>
  <c r="B26" i="1"/>
  <c r="A26" i="1"/>
  <c r="J25" i="1"/>
  <c r="G25" i="1"/>
  <c r="D25" i="1"/>
  <c r="C25" i="1"/>
  <c r="B25" i="1"/>
  <c r="A25" i="1"/>
  <c r="G24" i="1"/>
  <c r="D24" i="1"/>
  <c r="K24" i="1" s="1"/>
  <c r="C24" i="1"/>
  <c r="B24" i="1"/>
  <c r="A24" i="1"/>
  <c r="O23" i="1"/>
  <c r="K23" i="1"/>
  <c r="G23" i="1"/>
  <c r="D23" i="1"/>
  <c r="N23" i="1" s="1"/>
  <c r="C23" i="1"/>
  <c r="B23" i="1"/>
  <c r="A23" i="1"/>
  <c r="G22" i="1"/>
  <c r="D22" i="1"/>
  <c r="O22" i="1" s="1"/>
  <c r="C22" i="1"/>
  <c r="B22" i="1"/>
  <c r="A22" i="1"/>
  <c r="J21" i="1"/>
  <c r="G21" i="1"/>
  <c r="D21" i="1"/>
  <c r="I21" i="1" s="1"/>
  <c r="C21" i="1"/>
  <c r="B21" i="1"/>
  <c r="A21" i="1"/>
  <c r="G20" i="1"/>
  <c r="D20" i="1"/>
  <c r="K20" i="1" s="1"/>
  <c r="C20" i="1"/>
  <c r="B20" i="1"/>
  <c r="A20" i="1"/>
  <c r="O19" i="1"/>
  <c r="K19" i="1"/>
  <c r="G19" i="1"/>
  <c r="D19" i="1"/>
  <c r="N19" i="1" s="1"/>
  <c r="C19" i="1"/>
  <c r="B19" i="1"/>
  <c r="A19" i="1"/>
  <c r="G18" i="1"/>
  <c r="D18" i="1"/>
  <c r="C18" i="1"/>
  <c r="B18" i="1"/>
  <c r="A18" i="1"/>
  <c r="O17" i="1"/>
  <c r="J17" i="1"/>
  <c r="G17" i="1"/>
  <c r="D17" i="1"/>
  <c r="N17" i="1" s="1"/>
  <c r="C17" i="1"/>
  <c r="B17" i="1"/>
  <c r="A17" i="1"/>
  <c r="O16" i="1"/>
  <c r="N16" i="1"/>
  <c r="J16" i="1"/>
  <c r="H16" i="1"/>
  <c r="G16" i="1"/>
  <c r="D16" i="1"/>
  <c r="C16" i="1"/>
  <c r="B16" i="1"/>
  <c r="A16" i="1"/>
  <c r="O15" i="1"/>
  <c r="K15" i="1"/>
  <c r="G15" i="1"/>
  <c r="D15" i="1"/>
  <c r="N15" i="1" s="1"/>
  <c r="C15" i="1"/>
  <c r="B15" i="1"/>
  <c r="A15" i="1"/>
  <c r="G14" i="1"/>
  <c r="D14" i="1"/>
  <c r="N14" i="1" s="1"/>
  <c r="C14" i="1"/>
  <c r="B14" i="1"/>
  <c r="A14" i="1"/>
  <c r="O13" i="1"/>
  <c r="J13" i="1"/>
  <c r="G13" i="1"/>
  <c r="D13" i="1"/>
  <c r="N13" i="1" s="1"/>
  <c r="C13" i="1"/>
  <c r="B13" i="1"/>
  <c r="A13" i="1"/>
  <c r="O12" i="1"/>
  <c r="N12" i="1"/>
  <c r="J12" i="1"/>
  <c r="H12" i="1"/>
  <c r="G12" i="1"/>
  <c r="D12" i="1"/>
  <c r="C12" i="1"/>
  <c r="B12" i="1"/>
  <c r="A12" i="1"/>
  <c r="O11" i="1"/>
  <c r="M11" i="1"/>
  <c r="L11" i="1"/>
  <c r="K11" i="1"/>
  <c r="I11" i="1"/>
  <c r="G11" i="1"/>
  <c r="D11" i="1"/>
  <c r="N11" i="1" s="1"/>
  <c r="C11" i="1"/>
  <c r="B11" i="1"/>
  <c r="A11" i="1"/>
  <c r="H11" i="1" s="1"/>
  <c r="G10" i="1"/>
  <c r="D10" i="1"/>
  <c r="C10" i="1"/>
  <c r="B10" i="1"/>
  <c r="A10" i="1"/>
  <c r="O9" i="1"/>
  <c r="J9" i="1"/>
  <c r="G9" i="1"/>
  <c r="D9" i="1"/>
  <c r="N9" i="1" s="1"/>
  <c r="C9" i="1"/>
  <c r="B9" i="1"/>
  <c r="A9" i="1"/>
  <c r="O8" i="1"/>
  <c r="N8" i="1"/>
  <c r="J8" i="1"/>
  <c r="H8" i="1"/>
  <c r="G8" i="1"/>
  <c r="D8" i="1"/>
  <c r="C8" i="1"/>
  <c r="B8" i="1"/>
  <c r="A8" i="1"/>
  <c r="O7" i="1"/>
  <c r="M7" i="1"/>
  <c r="L7" i="1"/>
  <c r="K7" i="1"/>
  <c r="I7" i="1"/>
  <c r="G7" i="1"/>
  <c r="D7" i="1"/>
  <c r="N7" i="1" s="1"/>
  <c r="C7" i="1"/>
  <c r="B7" i="1"/>
  <c r="A7" i="1"/>
  <c r="H7" i="1" s="1"/>
  <c r="G6" i="1"/>
  <c r="D6" i="1"/>
  <c r="J6" i="1" s="1"/>
  <c r="C6" i="1"/>
  <c r="B6" i="1"/>
  <c r="A6" i="1"/>
  <c r="O5" i="1"/>
  <c r="M5" i="1"/>
  <c r="L5" i="1"/>
  <c r="K5" i="1"/>
  <c r="I5" i="1"/>
  <c r="G5" i="1"/>
  <c r="D5" i="1"/>
  <c r="N5" i="1" s="1"/>
  <c r="C5" i="1"/>
  <c r="B5" i="1"/>
  <c r="A5" i="1"/>
  <c r="H5" i="1" s="1"/>
  <c r="M4" i="1"/>
  <c r="L4" i="1"/>
  <c r="I4" i="1"/>
  <c r="H4" i="1"/>
  <c r="G4" i="1"/>
  <c r="L34" i="1" s="1"/>
  <c r="D4" i="1"/>
  <c r="O4" i="1" s="1"/>
  <c r="C4" i="1"/>
  <c r="B4" i="1"/>
  <c r="A4" i="1"/>
  <c r="N7" i="3" l="1"/>
  <c r="N11" i="3"/>
  <c r="J19" i="3"/>
  <c r="N35" i="3"/>
  <c r="M45" i="3"/>
  <c r="I45" i="3"/>
  <c r="L45" i="3"/>
  <c r="H45" i="3"/>
  <c r="L49" i="3"/>
  <c r="N53" i="3"/>
  <c r="J4" i="3"/>
  <c r="N4" i="3"/>
  <c r="H6" i="3"/>
  <c r="L6" i="3"/>
  <c r="H36" i="3" s="1"/>
  <c r="K7" i="3"/>
  <c r="O7" i="3"/>
  <c r="J8" i="3"/>
  <c r="N8" i="3"/>
  <c r="H10" i="3"/>
  <c r="L10" i="3"/>
  <c r="K11" i="3"/>
  <c r="O11" i="3"/>
  <c r="J12" i="3"/>
  <c r="N12" i="3"/>
  <c r="L14" i="3"/>
  <c r="K15" i="3"/>
  <c r="O15" i="3"/>
  <c r="J16" i="3"/>
  <c r="N16" i="3"/>
  <c r="H18" i="3"/>
  <c r="L18" i="3"/>
  <c r="K19" i="3"/>
  <c r="O19" i="3"/>
  <c r="J20" i="3"/>
  <c r="N20" i="3"/>
  <c r="H22" i="3"/>
  <c r="L22" i="3"/>
  <c r="K23" i="3"/>
  <c r="O23" i="3"/>
  <c r="J24" i="3"/>
  <c r="N24" i="3"/>
  <c r="H26" i="3"/>
  <c r="L26" i="3"/>
  <c r="K27" i="3"/>
  <c r="O27" i="3"/>
  <c r="J28" i="3"/>
  <c r="N28" i="3"/>
  <c r="H30" i="3"/>
  <c r="L30" i="3"/>
  <c r="K31" i="3"/>
  <c r="O31" i="3"/>
  <c r="J32" i="3"/>
  <c r="N32" i="3"/>
  <c r="H34" i="3"/>
  <c r="L34" i="3"/>
  <c r="K35" i="3"/>
  <c r="O35" i="3"/>
  <c r="N36" i="3"/>
  <c r="J36" i="3" s="1"/>
  <c r="L38" i="3"/>
  <c r="H38" i="3"/>
  <c r="O38" i="3"/>
  <c r="K38" i="3"/>
  <c r="M38" i="3"/>
  <c r="O41" i="3"/>
  <c r="L42" i="3"/>
  <c r="O42" i="3"/>
  <c r="K42" i="3"/>
  <c r="O45" i="3"/>
  <c r="L46" i="3"/>
  <c r="H46" i="3"/>
  <c r="O46" i="3"/>
  <c r="K46" i="3"/>
  <c r="M46" i="3"/>
  <c r="O49" i="3"/>
  <c r="L50" i="3"/>
  <c r="H50" i="3"/>
  <c r="O50" i="3"/>
  <c r="K50" i="3"/>
  <c r="M50" i="3"/>
  <c r="O53" i="3"/>
  <c r="L54" i="3"/>
  <c r="H54" i="3"/>
  <c r="O54" i="3"/>
  <c r="K54" i="3"/>
  <c r="M54" i="3"/>
  <c r="J57" i="3"/>
  <c r="L59" i="3"/>
  <c r="M65" i="3"/>
  <c r="I65" i="3"/>
  <c r="L65" i="3"/>
  <c r="H65" i="3"/>
  <c r="O65" i="3"/>
  <c r="K65" i="3"/>
  <c r="J73" i="3"/>
  <c r="J7" i="3"/>
  <c r="J11" i="3"/>
  <c r="N15" i="3"/>
  <c r="J59" i="3" s="1"/>
  <c r="N19" i="3"/>
  <c r="N45" i="3"/>
  <c r="N49" i="3"/>
  <c r="M69" i="3"/>
  <c r="I69" i="3"/>
  <c r="L69" i="3"/>
  <c r="H69" i="3"/>
  <c r="O69" i="3"/>
  <c r="K69" i="3"/>
  <c r="K4" i="3"/>
  <c r="J5" i="3"/>
  <c r="I6" i="3"/>
  <c r="M6" i="3"/>
  <c r="H7" i="3"/>
  <c r="L7" i="3"/>
  <c r="H42" i="3" s="1"/>
  <c r="K8" i="3"/>
  <c r="J9" i="3"/>
  <c r="I10" i="3"/>
  <c r="M10" i="3"/>
  <c r="H11" i="3"/>
  <c r="L11" i="3"/>
  <c r="K12" i="3"/>
  <c r="J13" i="3"/>
  <c r="L15" i="3"/>
  <c r="H15" i="3" s="1"/>
  <c r="K16" i="3"/>
  <c r="J17" i="3"/>
  <c r="I18" i="3"/>
  <c r="M18" i="3"/>
  <c r="L19" i="3"/>
  <c r="K20" i="3"/>
  <c r="J21" i="3"/>
  <c r="I22" i="3"/>
  <c r="M22" i="3"/>
  <c r="H23" i="3"/>
  <c r="L23" i="3"/>
  <c r="K24" i="3"/>
  <c r="J25" i="3"/>
  <c r="I26" i="3"/>
  <c r="M26" i="3"/>
  <c r="H27" i="3"/>
  <c r="L27" i="3"/>
  <c r="K28" i="3"/>
  <c r="J29" i="3"/>
  <c r="I30" i="3"/>
  <c r="M30" i="3"/>
  <c r="L31" i="3"/>
  <c r="H31" i="3" s="1"/>
  <c r="K32" i="3"/>
  <c r="J33" i="3"/>
  <c r="I34" i="3"/>
  <c r="M34" i="3"/>
  <c r="H35" i="3"/>
  <c r="L35" i="3"/>
  <c r="K36" i="3"/>
  <c r="M37" i="3"/>
  <c r="L37" i="3"/>
  <c r="J37" i="3"/>
  <c r="N38" i="3"/>
  <c r="N42" i="3"/>
  <c r="J45" i="3"/>
  <c r="N46" i="3"/>
  <c r="J49" i="3"/>
  <c r="N50" i="3"/>
  <c r="M61" i="3"/>
  <c r="I61" i="3"/>
  <c r="L61" i="3"/>
  <c r="H61" i="3"/>
  <c r="O61" i="3"/>
  <c r="K61" i="3"/>
  <c r="J69" i="3"/>
  <c r="J23" i="3"/>
  <c r="N23" i="3"/>
  <c r="J27" i="3"/>
  <c r="N27" i="3"/>
  <c r="J31" i="3"/>
  <c r="N31" i="3"/>
  <c r="J35" i="3"/>
  <c r="M41" i="3"/>
  <c r="I41" i="3"/>
  <c r="L41" i="3"/>
  <c r="H41" i="3"/>
  <c r="N41" i="3"/>
  <c r="M53" i="3"/>
  <c r="I53" i="3"/>
  <c r="L53" i="3"/>
  <c r="H53" i="3"/>
  <c r="J6" i="3"/>
  <c r="I7" i="3"/>
  <c r="J10" i="3"/>
  <c r="I11" i="3"/>
  <c r="L12" i="3"/>
  <c r="J14" i="3"/>
  <c r="I15" i="3"/>
  <c r="J18" i="3"/>
  <c r="L20" i="3"/>
  <c r="J22" i="3"/>
  <c r="I23" i="3"/>
  <c r="J26" i="3"/>
  <c r="I27" i="3"/>
  <c r="J30" i="3"/>
  <c r="J34" i="3"/>
  <c r="I35" i="3"/>
  <c r="K41" i="3"/>
  <c r="K45" i="3"/>
  <c r="K49" i="3"/>
  <c r="K53" i="3"/>
  <c r="M57" i="3"/>
  <c r="I57" i="3"/>
  <c r="L57" i="3"/>
  <c r="H57" i="3"/>
  <c r="O57" i="3"/>
  <c r="K57" i="3"/>
  <c r="N69" i="3"/>
  <c r="M73" i="3"/>
  <c r="I73" i="3"/>
  <c r="L73" i="3"/>
  <c r="H73" i="3"/>
  <c r="O73" i="3"/>
  <c r="K73" i="3"/>
  <c r="J77" i="3"/>
  <c r="N77" i="3"/>
  <c r="J58" i="3"/>
  <c r="N58" i="3"/>
  <c r="J62" i="3"/>
  <c r="N62" i="3"/>
  <c r="J66" i="3"/>
  <c r="N66" i="3"/>
  <c r="J70" i="3"/>
  <c r="N70" i="3"/>
  <c r="J74" i="3"/>
  <c r="N74" i="3"/>
  <c r="K77" i="3"/>
  <c r="O77" i="3"/>
  <c r="J78" i="3"/>
  <c r="N78" i="3"/>
  <c r="J39" i="3"/>
  <c r="N39" i="3"/>
  <c r="I40" i="3"/>
  <c r="M40" i="3"/>
  <c r="J43" i="3"/>
  <c r="N43" i="3"/>
  <c r="I44" i="3"/>
  <c r="M44" i="3"/>
  <c r="J47" i="3"/>
  <c r="N47" i="3"/>
  <c r="I48" i="3"/>
  <c r="M48" i="3"/>
  <c r="J51" i="3"/>
  <c r="N51" i="3"/>
  <c r="I52" i="3"/>
  <c r="M52" i="3"/>
  <c r="J55" i="3"/>
  <c r="N55" i="3"/>
  <c r="I56" i="3"/>
  <c r="M56" i="3"/>
  <c r="K58" i="3"/>
  <c r="O58" i="3"/>
  <c r="N59" i="3"/>
  <c r="I60" i="3"/>
  <c r="M60" i="3"/>
  <c r="K62" i="3"/>
  <c r="O62" i="3"/>
  <c r="J63" i="3"/>
  <c r="N63" i="3"/>
  <c r="I64" i="3"/>
  <c r="M64" i="3"/>
  <c r="K66" i="3"/>
  <c r="O66" i="3"/>
  <c r="J67" i="3"/>
  <c r="N67" i="3"/>
  <c r="I68" i="3"/>
  <c r="M68" i="3"/>
  <c r="K70" i="3"/>
  <c r="O70" i="3"/>
  <c r="J71" i="3"/>
  <c r="N71" i="3"/>
  <c r="I72" i="3"/>
  <c r="M72" i="3"/>
  <c r="K74" i="3"/>
  <c r="O74" i="3"/>
  <c r="J75" i="3"/>
  <c r="N75" i="3"/>
  <c r="I76" i="3"/>
  <c r="M76" i="3"/>
  <c r="H77" i="3"/>
  <c r="L77" i="3"/>
  <c r="K78" i="3"/>
  <c r="O78" i="3"/>
  <c r="J79" i="3"/>
  <c r="N79" i="3"/>
  <c r="K39" i="3"/>
  <c r="J40" i="3"/>
  <c r="K43" i="3"/>
  <c r="J44" i="3"/>
  <c r="K47" i="3"/>
  <c r="J48" i="3"/>
  <c r="K51" i="3"/>
  <c r="J52" i="3"/>
  <c r="K55" i="3"/>
  <c r="J56" i="3"/>
  <c r="H58" i="3"/>
  <c r="K59" i="3"/>
  <c r="J60" i="3"/>
  <c r="H62" i="3"/>
  <c r="K63" i="3"/>
  <c r="J64" i="3"/>
  <c r="H66" i="3"/>
  <c r="K67" i="3"/>
  <c r="J68" i="3"/>
  <c r="H70" i="3"/>
  <c r="K71" i="3"/>
  <c r="J72" i="3"/>
  <c r="H74" i="3"/>
  <c r="K75" i="3"/>
  <c r="J76" i="3"/>
  <c r="I77" i="3"/>
  <c r="H78" i="3"/>
  <c r="K79" i="3"/>
  <c r="M7" i="2"/>
  <c r="M27" i="2"/>
  <c r="N6" i="2"/>
  <c r="J10" i="2"/>
  <c r="N10" i="2"/>
  <c r="J26" i="2"/>
  <c r="N34" i="2"/>
  <c r="O45" i="2"/>
  <c r="K45" i="2"/>
  <c r="O49" i="2"/>
  <c r="K49" i="2"/>
  <c r="J49" i="2"/>
  <c r="J53" i="2"/>
  <c r="M72" i="2"/>
  <c r="M77" i="2"/>
  <c r="L77" i="2"/>
  <c r="O77" i="2"/>
  <c r="K77" i="2"/>
  <c r="I4" i="2"/>
  <c r="M4" i="2"/>
  <c r="H5" i="2"/>
  <c r="L5" i="2"/>
  <c r="H79" i="2" s="1"/>
  <c r="K6" i="2"/>
  <c r="O6" i="2"/>
  <c r="J7" i="2"/>
  <c r="I8" i="2"/>
  <c r="M8" i="2"/>
  <c r="H9" i="2"/>
  <c r="L9" i="2"/>
  <c r="K10" i="2"/>
  <c r="O10" i="2"/>
  <c r="J11" i="2"/>
  <c r="I12" i="2"/>
  <c r="M12" i="2"/>
  <c r="H13" i="2"/>
  <c r="L13" i="2"/>
  <c r="K14" i="2"/>
  <c r="O14" i="2"/>
  <c r="J15" i="2"/>
  <c r="I16" i="2"/>
  <c r="M16" i="2"/>
  <c r="H17" i="2"/>
  <c r="L17" i="2"/>
  <c r="K18" i="2"/>
  <c r="O18" i="2"/>
  <c r="J19" i="2"/>
  <c r="I20" i="2"/>
  <c r="M20" i="2"/>
  <c r="H21" i="2"/>
  <c r="L21" i="2"/>
  <c r="K22" i="2"/>
  <c r="O22" i="2"/>
  <c r="J23" i="2"/>
  <c r="I24" i="2"/>
  <c r="M24" i="2"/>
  <c r="H25" i="2"/>
  <c r="L25" i="2"/>
  <c r="K26" i="2"/>
  <c r="O26" i="2"/>
  <c r="J27" i="2"/>
  <c r="I28" i="2"/>
  <c r="M28" i="2"/>
  <c r="H29" i="2"/>
  <c r="L29" i="2"/>
  <c r="K30" i="2"/>
  <c r="O30" i="2"/>
  <c r="J31" i="2"/>
  <c r="I32" i="2"/>
  <c r="M32" i="2"/>
  <c r="H33" i="2"/>
  <c r="L33" i="2"/>
  <c r="K34" i="2"/>
  <c r="O34" i="2"/>
  <c r="J35" i="2"/>
  <c r="I36" i="2"/>
  <c r="M36" i="2"/>
  <c r="H37" i="2"/>
  <c r="L37" i="2"/>
  <c r="J39" i="2"/>
  <c r="L40" i="2"/>
  <c r="H40" i="2"/>
  <c r="K40" i="2"/>
  <c r="J43" i="2"/>
  <c r="L44" i="2"/>
  <c r="H44" i="2"/>
  <c r="K44" i="2"/>
  <c r="L45" i="2"/>
  <c r="J47" i="2"/>
  <c r="L48" i="2"/>
  <c r="H48" i="2"/>
  <c r="K48" i="2"/>
  <c r="L49" i="2"/>
  <c r="J51" i="2"/>
  <c r="L52" i="2"/>
  <c r="H52" i="2"/>
  <c r="K52" i="2"/>
  <c r="M61" i="2"/>
  <c r="I61" i="2"/>
  <c r="L61" i="2"/>
  <c r="H61" i="2"/>
  <c r="O61" i="2"/>
  <c r="K61" i="2"/>
  <c r="J69" i="2"/>
  <c r="M74" i="2"/>
  <c r="L75" i="2"/>
  <c r="J6" i="2"/>
  <c r="J18" i="2"/>
  <c r="N18" i="2"/>
  <c r="N22" i="2"/>
  <c r="J30" i="2"/>
  <c r="O41" i="2"/>
  <c r="K41" i="2"/>
  <c r="J45" i="2"/>
  <c r="M53" i="2"/>
  <c r="O53" i="2"/>
  <c r="K53" i="2"/>
  <c r="O55" i="2"/>
  <c r="K55" i="2"/>
  <c r="M55" i="2"/>
  <c r="I55" i="2"/>
  <c r="L55" i="2"/>
  <c r="L78" i="2"/>
  <c r="H78" i="2" s="1"/>
  <c r="J4" i="2"/>
  <c r="I5" i="2"/>
  <c r="M5" i="2"/>
  <c r="I77" i="2" s="1"/>
  <c r="H6" i="2"/>
  <c r="L6" i="2"/>
  <c r="H77" i="2" s="1"/>
  <c r="J8" i="2"/>
  <c r="I9" i="2"/>
  <c r="M9" i="2"/>
  <c r="H10" i="2"/>
  <c r="L10" i="2"/>
  <c r="J12" i="2"/>
  <c r="I13" i="2"/>
  <c r="M13" i="2"/>
  <c r="H14" i="2"/>
  <c r="L14" i="2"/>
  <c r="J16" i="2"/>
  <c r="I17" i="2"/>
  <c r="M17" i="2"/>
  <c r="H18" i="2"/>
  <c r="L18" i="2"/>
  <c r="J20" i="2"/>
  <c r="I21" i="2"/>
  <c r="M21" i="2"/>
  <c r="H22" i="2"/>
  <c r="L22" i="2"/>
  <c r="J24" i="2"/>
  <c r="I25" i="2"/>
  <c r="M25" i="2"/>
  <c r="H26" i="2"/>
  <c r="L26" i="2"/>
  <c r="J28" i="2"/>
  <c r="I29" i="2"/>
  <c r="M29" i="2"/>
  <c r="H30" i="2"/>
  <c r="L30" i="2"/>
  <c r="J32" i="2"/>
  <c r="I33" i="2"/>
  <c r="M33" i="2"/>
  <c r="H34" i="2"/>
  <c r="L34" i="2"/>
  <c r="J36" i="2"/>
  <c r="I37" i="2"/>
  <c r="M37" i="2"/>
  <c r="M39" i="2"/>
  <c r="I39" i="2"/>
  <c r="K39" i="2"/>
  <c r="H41" i="2"/>
  <c r="M41" i="2"/>
  <c r="M43" i="2"/>
  <c r="I43" i="2" s="1"/>
  <c r="K43" i="2"/>
  <c r="H45" i="2"/>
  <c r="M45" i="2"/>
  <c r="M47" i="2"/>
  <c r="I47" i="2"/>
  <c r="K47" i="2"/>
  <c r="H49" i="2"/>
  <c r="M49" i="2"/>
  <c r="M51" i="2"/>
  <c r="I51" i="2"/>
  <c r="K51" i="2"/>
  <c r="H53" i="2"/>
  <c r="N53" i="2"/>
  <c r="H55" i="2"/>
  <c r="M57" i="2"/>
  <c r="I57" i="2"/>
  <c r="O57" i="2"/>
  <c r="K57" i="2"/>
  <c r="L57" i="2"/>
  <c r="M65" i="2"/>
  <c r="I65" i="2"/>
  <c r="L65" i="2"/>
  <c r="H65" i="2"/>
  <c r="O65" i="2"/>
  <c r="K65" i="2"/>
  <c r="M73" i="2"/>
  <c r="L73" i="2"/>
  <c r="O73" i="2"/>
  <c r="K73" i="2"/>
  <c r="L74" i="2"/>
  <c r="H74" i="2" s="1"/>
  <c r="M76" i="2"/>
  <c r="J77" i="2"/>
  <c r="J14" i="2"/>
  <c r="N14" i="2"/>
  <c r="J22" i="2"/>
  <c r="N26" i="2"/>
  <c r="N30" i="2"/>
  <c r="J34" i="2"/>
  <c r="J41" i="2"/>
  <c r="J5" i="2"/>
  <c r="I6" i="2"/>
  <c r="L7" i="2"/>
  <c r="J9" i="2"/>
  <c r="I10" i="2"/>
  <c r="J13" i="2"/>
  <c r="I14" i="2"/>
  <c r="J17" i="2"/>
  <c r="I18" i="2"/>
  <c r="J21" i="2"/>
  <c r="I22" i="2"/>
  <c r="J25" i="2"/>
  <c r="I26" i="2"/>
  <c r="L27" i="2"/>
  <c r="J29" i="2"/>
  <c r="I30" i="2"/>
  <c r="J33" i="2"/>
  <c r="I34" i="2"/>
  <c r="J37" i="2"/>
  <c r="N37" i="2"/>
  <c r="I41" i="2"/>
  <c r="N41" i="2"/>
  <c r="I45" i="2"/>
  <c r="N45" i="2"/>
  <c r="I49" i="2"/>
  <c r="N49" i="2"/>
  <c r="I53" i="2"/>
  <c r="J55" i="2"/>
  <c r="M69" i="2"/>
  <c r="I73" i="2" s="1"/>
  <c r="I69" i="2"/>
  <c r="L69" i="2"/>
  <c r="H69" i="2"/>
  <c r="O69" i="2"/>
  <c r="K69" i="2"/>
  <c r="N77" i="2"/>
  <c r="N78" i="2"/>
  <c r="J38" i="2"/>
  <c r="J42" i="2"/>
  <c r="J46" i="2"/>
  <c r="J50" i="2"/>
  <c r="J54" i="2"/>
  <c r="H56" i="2"/>
  <c r="L56" i="2"/>
  <c r="J58" i="2"/>
  <c r="I59" i="2"/>
  <c r="M59" i="2"/>
  <c r="H60" i="2"/>
  <c r="L60" i="2"/>
  <c r="J62" i="2"/>
  <c r="I63" i="2"/>
  <c r="M63" i="2"/>
  <c r="H64" i="2"/>
  <c r="L64" i="2"/>
  <c r="J66" i="2"/>
  <c r="I67" i="2"/>
  <c r="M67" i="2"/>
  <c r="H68" i="2"/>
  <c r="L68" i="2"/>
  <c r="J70" i="2"/>
  <c r="I71" i="2"/>
  <c r="M71" i="2"/>
  <c r="L72" i="2"/>
  <c r="H72" i="2" s="1"/>
  <c r="J74" i="2"/>
  <c r="I75" i="2"/>
  <c r="M75" i="2"/>
  <c r="L76" i="2"/>
  <c r="H76" i="2" s="1"/>
  <c r="J78" i="2"/>
  <c r="M79" i="2"/>
  <c r="I79" i="2" s="1"/>
  <c r="J59" i="2"/>
  <c r="N59" i="2"/>
  <c r="J63" i="2"/>
  <c r="N63" i="2"/>
  <c r="J67" i="2"/>
  <c r="N67" i="2"/>
  <c r="J71" i="2"/>
  <c r="N71" i="2"/>
  <c r="J75" i="2"/>
  <c r="N75" i="2"/>
  <c r="J79" i="2"/>
  <c r="N79" i="2"/>
  <c r="J56" i="2"/>
  <c r="K59" i="2"/>
  <c r="J60" i="2"/>
  <c r="K63" i="2"/>
  <c r="J64" i="2"/>
  <c r="K67" i="2"/>
  <c r="J68" i="2"/>
  <c r="K71" i="2"/>
  <c r="J72" i="2"/>
  <c r="K75" i="2"/>
  <c r="J76" i="2"/>
  <c r="K79" i="2"/>
  <c r="M15" i="1"/>
  <c r="L19" i="1"/>
  <c r="M18" i="1"/>
  <c r="L31" i="1"/>
  <c r="M44" i="1"/>
  <c r="L23" i="1"/>
  <c r="O10" i="1"/>
  <c r="K10" i="1"/>
  <c r="J4" i="1"/>
  <c r="N4" i="1"/>
  <c r="H6" i="1"/>
  <c r="M6" i="1"/>
  <c r="M8" i="1"/>
  <c r="I8" i="1"/>
  <c r="K8" i="1"/>
  <c r="M9" i="1"/>
  <c r="H10" i="1"/>
  <c r="M10" i="1"/>
  <c r="M12" i="1"/>
  <c r="I12" i="1"/>
  <c r="K12" i="1"/>
  <c r="M13" i="1"/>
  <c r="H14" i="1"/>
  <c r="M14" i="1"/>
  <c r="M16" i="1"/>
  <c r="I16" i="1"/>
  <c r="K16" i="1"/>
  <c r="M17" i="1"/>
  <c r="J20" i="1"/>
  <c r="N21" i="1"/>
  <c r="L22" i="1"/>
  <c r="J24" i="1"/>
  <c r="N25" i="1"/>
  <c r="L26" i="1"/>
  <c r="M28" i="1"/>
  <c r="I28" i="1"/>
  <c r="L28" i="1"/>
  <c r="H28" i="1"/>
  <c r="N28" i="1"/>
  <c r="L30" i="1"/>
  <c r="J32" i="1"/>
  <c r="N33" i="1"/>
  <c r="M36" i="1"/>
  <c r="I36" i="1"/>
  <c r="L36" i="1"/>
  <c r="H36" i="1"/>
  <c r="N36" i="1"/>
  <c r="L40" i="1"/>
  <c r="O40" i="1"/>
  <c r="K40" i="1"/>
  <c r="I40" i="1"/>
  <c r="N40" i="1"/>
  <c r="M43" i="1"/>
  <c r="I43" i="1"/>
  <c r="L43" i="1"/>
  <c r="H43" i="1"/>
  <c r="K43" i="1"/>
  <c r="J43" i="1"/>
  <c r="M51" i="1"/>
  <c r="L51" i="1"/>
  <c r="O51" i="1"/>
  <c r="K51" i="1"/>
  <c r="J51" i="1"/>
  <c r="L58" i="1"/>
  <c r="J10" i="1"/>
  <c r="O18" i="1"/>
  <c r="K18" i="1"/>
  <c r="L61" i="1"/>
  <c r="N64" i="1"/>
  <c r="M57" i="1"/>
  <c r="M53" i="1"/>
  <c r="L62" i="1"/>
  <c r="L57" i="1"/>
  <c r="L53" i="1"/>
  <c r="L49" i="1"/>
  <c r="L45" i="1"/>
  <c r="K4" i="1"/>
  <c r="J5" i="1"/>
  <c r="I6" i="1"/>
  <c r="N6" i="1"/>
  <c r="L8" i="1"/>
  <c r="I9" i="1"/>
  <c r="I10" i="1"/>
  <c r="N10" i="1"/>
  <c r="L12" i="1"/>
  <c r="I13" i="1"/>
  <c r="I14" i="1"/>
  <c r="L16" i="1"/>
  <c r="I17" i="1"/>
  <c r="N18" i="1"/>
  <c r="M22" i="1"/>
  <c r="M26" i="1"/>
  <c r="O28" i="1"/>
  <c r="M30" i="1"/>
  <c r="M34" i="1"/>
  <c r="O36" i="1"/>
  <c r="O37" i="1"/>
  <c r="K37" i="1"/>
  <c r="N37" i="1"/>
  <c r="M37" i="1"/>
  <c r="L37" i="1"/>
  <c r="M39" i="1"/>
  <c r="L39" i="1"/>
  <c r="K39" i="1"/>
  <c r="J39" i="1"/>
  <c r="L42" i="1"/>
  <c r="M47" i="1"/>
  <c r="L47" i="1"/>
  <c r="O47" i="1"/>
  <c r="K47" i="1"/>
  <c r="J47" i="1"/>
  <c r="O14" i="1"/>
  <c r="K14" i="1"/>
  <c r="J14" i="1"/>
  <c r="L15" i="1"/>
  <c r="J18" i="1"/>
  <c r="M19" i="1"/>
  <c r="M20" i="1"/>
  <c r="L20" i="1"/>
  <c r="N20" i="1"/>
  <c r="M23" i="1"/>
  <c r="M24" i="1"/>
  <c r="I24" i="1"/>
  <c r="L24" i="1"/>
  <c r="H24" i="1"/>
  <c r="N24" i="1"/>
  <c r="L29" i="1"/>
  <c r="M29" i="1"/>
  <c r="M31" i="1"/>
  <c r="M32" i="1"/>
  <c r="L32" i="1"/>
  <c r="N32" i="1"/>
  <c r="L50" i="1"/>
  <c r="M55" i="1"/>
  <c r="I55" i="1"/>
  <c r="L55" i="1"/>
  <c r="H55" i="1"/>
  <c r="O55" i="1"/>
  <c r="K55" i="1"/>
  <c r="J55" i="1"/>
  <c r="O6" i="1"/>
  <c r="K6" i="1"/>
  <c r="L6" i="1"/>
  <c r="L9" i="1"/>
  <c r="H9" i="1"/>
  <c r="K9" i="1"/>
  <c r="L10" i="1"/>
  <c r="L13" i="1"/>
  <c r="H13" i="1"/>
  <c r="K13" i="1"/>
  <c r="L14" i="1"/>
  <c r="L17" i="1"/>
  <c r="H17" i="1"/>
  <c r="K17" i="1"/>
  <c r="L18" i="1"/>
  <c r="O20" i="1"/>
  <c r="L21" i="1"/>
  <c r="H21" i="1"/>
  <c r="O21" i="1"/>
  <c r="K21" i="1"/>
  <c r="M21" i="1"/>
  <c r="O24" i="1"/>
  <c r="L25" i="1"/>
  <c r="O25" i="1"/>
  <c r="K25" i="1"/>
  <c r="M25" i="1"/>
  <c r="O32" i="1"/>
  <c r="L33" i="1"/>
  <c r="O33" i="1"/>
  <c r="K33" i="1"/>
  <c r="M33" i="1"/>
  <c r="L44" i="1"/>
  <c r="O44" i="1"/>
  <c r="K44" i="1"/>
  <c r="N44" i="1"/>
  <c r="L46" i="1"/>
  <c r="J22" i="1"/>
  <c r="N22" i="1"/>
  <c r="J26" i="1"/>
  <c r="N26" i="1"/>
  <c r="J30" i="1"/>
  <c r="N30" i="1"/>
  <c r="J34" i="1"/>
  <c r="N34" i="1"/>
  <c r="N48" i="1"/>
  <c r="N52" i="1"/>
  <c r="N56" i="1"/>
  <c r="J59" i="1"/>
  <c r="N60" i="1"/>
  <c r="N62" i="1"/>
  <c r="M64" i="1"/>
  <c r="I64" i="1"/>
  <c r="L64" i="1"/>
  <c r="O64" i="1"/>
  <c r="K64" i="1"/>
  <c r="M68" i="1"/>
  <c r="I68" i="1"/>
  <c r="L68" i="1"/>
  <c r="H68" i="1"/>
  <c r="O68" i="1"/>
  <c r="K68" i="1"/>
  <c r="J7" i="1"/>
  <c r="J11" i="1"/>
  <c r="J15" i="1"/>
  <c r="J19" i="1"/>
  <c r="K22" i="1"/>
  <c r="J23" i="1"/>
  <c r="K26" i="1"/>
  <c r="J27" i="1"/>
  <c r="K30" i="1"/>
  <c r="J31" i="1"/>
  <c r="K34" i="1"/>
  <c r="J35" i="1"/>
  <c r="N42" i="1"/>
  <c r="N50" i="1"/>
  <c r="N63" i="1"/>
  <c r="J63" i="1" s="1"/>
  <c r="M59" i="1"/>
  <c r="L59" i="1"/>
  <c r="N59" i="1"/>
  <c r="L48" i="1"/>
  <c r="O48" i="1"/>
  <c r="K48" i="1"/>
  <c r="M48" i="1"/>
  <c r="L52" i="1"/>
  <c r="O52" i="1"/>
  <c r="K52" i="1"/>
  <c r="M52" i="1"/>
  <c r="L56" i="1"/>
  <c r="H56" i="1"/>
  <c r="O56" i="1"/>
  <c r="K56" i="1"/>
  <c r="M56" i="1"/>
  <c r="O59" i="1"/>
  <c r="L60" i="1"/>
  <c r="O60" i="1"/>
  <c r="K60" i="1"/>
  <c r="M60" i="1"/>
  <c r="I38" i="1"/>
  <c r="M38" i="1"/>
  <c r="J41" i="1"/>
  <c r="N41" i="1"/>
  <c r="I42" i="1"/>
  <c r="M42" i="1"/>
  <c r="N45" i="1"/>
  <c r="J45" i="1" s="1"/>
  <c r="M46" i="1"/>
  <c r="N49" i="1"/>
  <c r="I50" i="1"/>
  <c r="M50" i="1"/>
  <c r="J53" i="1"/>
  <c r="N53" i="1"/>
  <c r="I54" i="1"/>
  <c r="M54" i="1"/>
  <c r="J57" i="1"/>
  <c r="N57" i="1"/>
  <c r="M58" i="1"/>
  <c r="N61" i="1"/>
  <c r="J61" i="1" s="1"/>
  <c r="I62" i="1"/>
  <c r="M62" i="1"/>
  <c r="L63" i="1"/>
  <c r="J65" i="1"/>
  <c r="N65" i="1"/>
  <c r="I66" i="1"/>
  <c r="M66" i="1"/>
  <c r="H67" i="1"/>
  <c r="L67" i="1"/>
  <c r="J69" i="1"/>
  <c r="I70" i="1"/>
  <c r="M70" i="1"/>
  <c r="H71" i="1"/>
  <c r="L71" i="1"/>
  <c r="K72" i="1"/>
  <c r="O72" i="1"/>
  <c r="J73" i="1"/>
  <c r="N73" i="1"/>
  <c r="I74" i="1"/>
  <c r="M74" i="1"/>
  <c r="H75" i="1"/>
  <c r="L75" i="1"/>
  <c r="K76" i="1"/>
  <c r="O76" i="1"/>
  <c r="J77" i="1"/>
  <c r="N77" i="1"/>
  <c r="I78" i="1"/>
  <c r="M78" i="1"/>
  <c r="H79" i="1"/>
  <c r="L79" i="1"/>
  <c r="J38" i="1"/>
  <c r="K41" i="1"/>
  <c r="K45" i="1"/>
  <c r="J46" i="1"/>
  <c r="K49" i="1"/>
  <c r="K53" i="1"/>
  <c r="J54" i="1"/>
  <c r="K57" i="1"/>
  <c r="J58" i="1"/>
  <c r="K61" i="1"/>
  <c r="I63" i="1"/>
  <c r="M63" i="1"/>
  <c r="K65" i="1"/>
  <c r="J66" i="1"/>
  <c r="I67" i="1"/>
  <c r="M67" i="1"/>
  <c r="J70" i="1"/>
  <c r="I71" i="1"/>
  <c r="M71" i="1"/>
  <c r="H72" i="1"/>
  <c r="L72" i="1"/>
  <c r="J74" i="1"/>
  <c r="I75" i="1"/>
  <c r="M75" i="1"/>
  <c r="H76" i="1"/>
  <c r="L76" i="1"/>
  <c r="K77" i="1"/>
  <c r="J78" i="1"/>
  <c r="I79" i="1"/>
  <c r="M79" i="1"/>
  <c r="J67" i="1"/>
  <c r="J71" i="1"/>
  <c r="I72" i="1"/>
  <c r="M72" i="1"/>
  <c r="J75" i="1"/>
  <c r="I76" i="1"/>
  <c r="M76" i="1"/>
  <c r="J79" i="1"/>
  <c r="J72" i="1"/>
  <c r="J76" i="1"/>
  <c r="M31" i="3" l="1"/>
  <c r="H12" i="3"/>
  <c r="H19" i="3"/>
  <c r="H14" i="3"/>
  <c r="H49" i="3"/>
  <c r="J15" i="3"/>
  <c r="H59" i="3"/>
  <c r="H32" i="3"/>
  <c r="H20" i="3"/>
  <c r="M20" i="3" s="1"/>
  <c r="I72" i="2"/>
  <c r="I76" i="2"/>
  <c r="I27" i="2"/>
  <c r="H43" i="2"/>
  <c r="H7" i="2"/>
  <c r="H73" i="2"/>
  <c r="H75" i="2"/>
  <c r="I7" i="2"/>
  <c r="H27" i="2"/>
  <c r="I74" i="2"/>
  <c r="H33" i="1"/>
  <c r="I18" i="1"/>
  <c r="I60" i="1"/>
  <c r="I48" i="1"/>
  <c r="J50" i="1"/>
  <c r="I33" i="1"/>
  <c r="H25" i="1"/>
  <c r="H18" i="1"/>
  <c r="H47" i="1"/>
  <c r="H32" i="1"/>
  <c r="H15" i="1"/>
  <c r="I47" i="1"/>
  <c r="I46" i="1"/>
  <c r="H44" i="1"/>
  <c r="J62" i="1"/>
  <c r="H63" i="1"/>
  <c r="J49" i="1"/>
  <c r="H59" i="1"/>
  <c r="I32" i="1"/>
  <c r="I20" i="1"/>
  <c r="I39" i="1"/>
  <c r="H46" i="1"/>
  <c r="H40" i="1"/>
  <c r="I59" i="1"/>
  <c r="H37" i="1"/>
  <c r="H64" i="1"/>
  <c r="I52" i="1"/>
  <c r="I31" i="1"/>
  <c r="I23" i="1"/>
  <c r="I37" i="1"/>
  <c r="I26" i="1"/>
  <c r="H57" i="1"/>
  <c r="J64" i="1"/>
  <c r="I51" i="1"/>
  <c r="J40" i="1"/>
  <c r="H31" i="1"/>
  <c r="H23" i="1"/>
  <c r="H48" i="1"/>
  <c r="J42" i="1"/>
  <c r="H52" i="1"/>
  <c r="I29" i="1"/>
  <c r="I34" i="1"/>
  <c r="I22" i="1"/>
  <c r="H45" i="1"/>
  <c r="H62" i="1"/>
  <c r="H61" i="1"/>
  <c r="H30" i="1"/>
  <c r="I25" i="1"/>
  <c r="H19" i="1"/>
  <c r="I58" i="1"/>
  <c r="H60" i="1"/>
  <c r="H50" i="1"/>
  <c r="H29" i="1"/>
  <c r="H20" i="1"/>
  <c r="I19" i="1"/>
  <c r="H39" i="1"/>
  <c r="I30" i="1"/>
  <c r="H49" i="1"/>
  <c r="I53" i="1"/>
  <c r="H58" i="1"/>
  <c r="H51" i="1"/>
  <c r="H22" i="1"/>
  <c r="H34" i="1"/>
  <c r="I15" i="1"/>
  <c r="I44" i="1"/>
  <c r="H42" i="1"/>
  <c r="H53" i="1"/>
  <c r="I57" i="1"/>
  <c r="H26" i="1"/>
  <c r="M19" i="3" l="1"/>
  <c r="M49" i="3"/>
  <c r="M12" i="3"/>
  <c r="M32" i="3"/>
  <c r="M14" i="3"/>
  <c r="M42" i="3"/>
  <c r="I42" i="3" s="1"/>
  <c r="I12" i="3" l="1"/>
  <c r="I14" i="3"/>
  <c r="I49" i="3"/>
  <c r="I32" i="3"/>
  <c r="I19" i="3"/>
  <c r="I31" i="3"/>
  <c r="I20" i="3"/>
</calcChain>
</file>

<file path=xl/sharedStrings.xml><?xml version="1.0" encoding="utf-8"?>
<sst xmlns="http://schemas.openxmlformats.org/spreadsheetml/2006/main" count="55" uniqueCount="24">
  <si>
    <t>Résultats ARC Samedi 1 juin 2025 La Chaize le V.</t>
  </si>
  <si>
    <t>Classement</t>
  </si>
  <si>
    <t>NOM</t>
  </si>
  <si>
    <t>PRENOM</t>
  </si>
  <si>
    <t>Nat.</t>
  </si>
  <si>
    <t>Cat.</t>
  </si>
  <si>
    <t xml:space="preserve">Pts </t>
  </si>
  <si>
    <t>Flè.</t>
  </si>
  <si>
    <t>Rés</t>
  </si>
  <si>
    <t>Gén.</t>
  </si>
  <si>
    <t>H</t>
  </si>
  <si>
    <t>F</t>
  </si>
  <si>
    <t>E</t>
  </si>
  <si>
    <t>General2</t>
  </si>
  <si>
    <t>Homme3</t>
  </si>
  <si>
    <t>Femme3</t>
  </si>
  <si>
    <t>Enfant4</t>
  </si>
  <si>
    <t>SOULARD</t>
  </si>
  <si>
    <t>MICHEL</t>
  </si>
  <si>
    <t>Résultats ARC Dimanche 2 juin 2025 la Chaize le V.</t>
  </si>
  <si>
    <t>Rés.</t>
  </si>
  <si>
    <t>Résultats PROPU Dimanche 02 juin 2025 La Chaize le V.</t>
  </si>
  <si>
    <t>Pts</t>
  </si>
  <si>
    <t>Sag.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</si>
</sst>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Calibri"/>
      <family val="2"/>
      <scheme val="minor"/>
    </font>
    <font>
      <b/>
      <sz val="18"/>
      <color indexed="8"/>
      <name val="Calibri"/>
      <family val="2"/>
    </font>
    <font>
      <sz val="11"/>
      <color theme="1" tint="0.499984740745262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  <font>
      <sz val="12"/>
      <color theme="1" tint="0.499984740745262"/>
      <name val="Calibri"/>
      <family val="2"/>
    </font>
    <font>
      <b/>
      <sz val="12"/>
      <color indexed="8"/>
      <name val="Calibri"/>
      <family val="2"/>
    </font>
    <font>
      <b/>
      <sz val="11"/>
      <color indexed="8"/>
      <name val="Calibri"/>
      <family val="2"/>
    </font>
    <font>
      <sz val="10"/>
      <color theme="1" tint="0.499984740745262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b/>
      <sz val="16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31"/>
      </patternFill>
    </fill>
    <fill>
      <patternFill patternType="solid">
        <fgColor theme="3" tint="0.89999084444715716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3" borderId="9" xfId="0" applyFont="1" applyFill="1" applyBorder="1" applyAlignment="1">
      <alignment horizontal="center" wrapText="1"/>
    </xf>
    <xf numFmtId="0" fontId="4" fillId="3" borderId="9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 vertical="center"/>
    </xf>
    <xf numFmtId="2" fontId="5" fillId="3" borderId="9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0" fillId="0" borderId="0" xfId="0" quotePrefix="1" applyAlignment="1">
      <alignment horizontal="center"/>
    </xf>
    <xf numFmtId="0" fontId="0" fillId="0" borderId="16" xfId="0" applyBorder="1" applyAlignment="1">
      <alignment wrapText="1"/>
    </xf>
    <xf numFmtId="0" fontId="7" fillId="0" borderId="17" xfId="0" applyFon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10" fillId="0" borderId="16" xfId="0" applyFont="1" applyBorder="1" applyAlignment="1">
      <alignment wrapText="1"/>
    </xf>
    <xf numFmtId="0" fontId="11" fillId="5" borderId="19" xfId="0" applyFont="1" applyFill="1" applyBorder="1" applyAlignment="1">
      <alignment horizontal="center"/>
    </xf>
    <xf numFmtId="0" fontId="8" fillId="5" borderId="19" xfId="0" applyFont="1" applyFill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0" fillId="0" borderId="0" xfId="0" applyAlignment="1">
      <alignment wrapText="1"/>
    </xf>
    <xf numFmtId="2" fontId="0" fillId="0" borderId="0" xfId="0" applyNumberForma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 quotePrefix="1" applyAlignment="1">
      <alignment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/>
    </xf>
    <xf numFmtId="0" fontId="7" fillId="6" borderId="6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 vertical="center"/>
    </xf>
    <xf numFmtId="2" fontId="5" fillId="0" borderId="9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0" fillId="0" borderId="24" xfId="0" applyBorder="1" applyAlignment="1">
      <alignment wrapText="1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11" fillId="7" borderId="19" xfId="0" applyFont="1" applyFill="1" applyBorder="1" applyAlignment="1">
      <alignment horizontal="center"/>
    </xf>
    <xf numFmtId="0" fontId="8" fillId="7" borderId="19" xfId="0" applyFont="1" applyFill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12" fillId="3" borderId="2" xfId="0" applyFont="1" applyFill="1" applyBorder="1" applyAlignment="1">
      <alignment vertical="center" wrapText="1"/>
    </xf>
    <xf numFmtId="0" fontId="12" fillId="3" borderId="3" xfId="0" applyFont="1" applyFill="1" applyBorder="1" applyAlignment="1">
      <alignment vertical="center" wrapText="1"/>
    </xf>
    <xf numFmtId="0" fontId="2" fillId="2" borderId="0" xfId="0" applyFont="1" applyFill="1"/>
    <xf numFmtId="0" fontId="1" fillId="0" borderId="1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7" fillId="6" borderId="23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</cellXfs>
  <cellStyles count="1">
    <cellStyle name="Normal" xfId="0" builtinId="0"/>
  </cellStyles>
  <dxfs count="6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499984740745262"/>
        <name val="Calibri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499984740745262"/>
        <name val="Calibri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499984740745262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499984740745262"/>
        <name val="Calibri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/>
      </font>
      <numFmt numFmtId="0" formatCode="General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numFmt numFmtId="0" formatCode="General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Calibri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2" formatCode="0.00"/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none"/>
      </font>
      <fill>
        <patternFill patternType="none">
          <fgColor indexed="31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499984740745262"/>
        <name val="Calibri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499984740745262"/>
        <name val="Calibri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499984740745262"/>
        <name val="Calibri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499984740745262"/>
        <name val="Calibri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/>
      </font>
      <numFmt numFmtId="0" formatCode="General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numFmt numFmtId="0" formatCode="General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Calibri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numFmt numFmtId="0" formatCode="General"/>
      <fill>
        <patternFill patternType="none">
          <bgColor auto="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2" formatCode="0.00"/>
      <fill>
        <patternFill patternType="none"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family val="2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family val="2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fill>
        <patternFill patternType="none"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fill>
        <patternFill patternType="none">
          <bgColor auto="1"/>
        </patternFill>
      </fill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fill>
        <patternFill patternType="none">
          <bgColor auto="1"/>
        </patternFill>
      </fill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fill>
        <patternFill patternType="none">
          <bgColor auto="1"/>
        </patternFill>
      </fill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bgColor auto="1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none"/>
      </font>
      <fill>
        <patternFill patternType="none">
          <fgColor indexed="31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499984740745262"/>
        <name val="Calibri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499984740745262"/>
        <name val="Calibri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499984740745262"/>
        <name val="Calibri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499984740745262"/>
        <name val="Calibri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/>
      </font>
      <numFmt numFmtId="0" formatCode="General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numFmt numFmtId="0" formatCode="General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Calibri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2" formatCode="0.00"/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none"/>
      </font>
      <fill>
        <patternFill patternType="solid">
          <fgColor indexed="31"/>
          <bgColor theme="0" tint="-0.3499862666707357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  <dxf>
      <fill>
        <patternFill patternType="none">
          <bgColor auto="1"/>
        </patternFill>
      </fill>
      <border>
        <vertical style="thin">
          <color auto="1"/>
        </vertical>
        <horizontal style="thin">
          <color auto="1"/>
        </horizontal>
      </border>
    </dxf>
    <dxf>
      <border>
        <vertical style="thin">
          <color auto="1"/>
        </vertical>
        <horizontal style="thin">
          <color auto="1"/>
        </horizontal>
      </border>
    </dxf>
    <dxf>
      <fill>
        <patternFill>
          <bgColor theme="2"/>
        </patternFill>
      </fill>
      <border>
        <vertical style="thin">
          <color auto="1"/>
        </vertical>
        <horizontal style="thin">
          <color auto="1"/>
        </horizontal>
      </border>
    </dxf>
    <dxf>
      <border>
        <vertical style="thin">
          <color auto="1"/>
        </vertical>
        <horizontal style="thin">
          <color auto="1"/>
        </horizontal>
      </border>
    </dxf>
    <dxf>
      <fill>
        <patternFill>
          <bgColor theme="2" tint="-0.24994659260841701"/>
        </patternFill>
      </fill>
      <border>
        <left style="thin">
          <color auto="1"/>
        </left>
        <right style="thin">
          <color auto="1"/>
        </right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bgColor auto="1"/>
        </patternFill>
      </fill>
      <border>
        <vertical style="thin">
          <color auto="1"/>
        </vertical>
        <horizontal style="thin">
          <color auto="1"/>
        </horizontal>
      </border>
    </dxf>
    <dxf>
      <border>
        <vertical style="thin">
          <color auto="1"/>
        </vertical>
        <horizontal style="thin">
          <color auto="1"/>
        </horizontal>
      </border>
    </dxf>
    <dxf>
      <fill>
        <patternFill>
          <bgColor theme="2"/>
        </patternFill>
      </fill>
      <border>
        <vertical style="thin">
          <color auto="1"/>
        </vertical>
        <horizontal style="thin">
          <color auto="1"/>
        </horizontal>
      </border>
    </dxf>
    <dxf>
      <border>
        <vertical style="thin">
          <color auto="1"/>
        </vertical>
        <horizontal style="thin">
          <color auto="1"/>
        </horizontal>
      </border>
    </dxf>
    <dxf>
      <fill>
        <patternFill>
          <bgColor theme="2" tint="-0.24994659260841701"/>
        </patternFill>
      </fill>
      <border>
        <left style="thin">
          <color auto="1"/>
        </left>
        <right style="thin">
          <color auto="1"/>
        </right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bgColor auto="1"/>
        </patternFill>
      </fill>
      <border>
        <vertical style="thin">
          <color auto="1"/>
        </vertical>
        <horizontal style="thin">
          <color auto="1"/>
        </horizontal>
      </border>
    </dxf>
    <dxf>
      <border>
        <vertical style="thin">
          <color auto="1"/>
        </vertical>
        <horizontal style="thin">
          <color auto="1"/>
        </horizontal>
      </border>
    </dxf>
    <dxf>
      <fill>
        <patternFill>
          <bgColor theme="2"/>
        </patternFill>
      </fill>
      <border>
        <vertical style="thin">
          <color auto="1"/>
        </vertical>
        <horizontal style="thin">
          <color auto="1"/>
        </horizontal>
      </border>
    </dxf>
    <dxf>
      <border>
        <vertical style="thin">
          <color auto="1"/>
        </vertical>
        <horizontal style="thin">
          <color auto="1"/>
        </horizontal>
      </border>
    </dxf>
    <dxf>
      <fill>
        <patternFill>
          <bgColor theme="2" tint="-0.24994659260841701"/>
        </patternFill>
      </fill>
      <border>
        <left style="thin">
          <color auto="1"/>
        </left>
        <right style="thin">
          <color auto="1"/>
        </right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3" defaultTableStyle="TableStyleMedium2" defaultPivotStyle="PivotStyleLight16">
    <tableStyle name="Style de tableau 1" pivot="0" count="5" xr9:uid="{7857508A-A34E-47AA-8340-B3EEA024EF3D}">
      <tableStyleElement type="headerRow" dxfId="66"/>
      <tableStyleElement type="firstRowStripe" dxfId="65"/>
      <tableStyleElement type="secondRowStripe" dxfId="64"/>
      <tableStyleElement type="firstColumnStripe" dxfId="63"/>
      <tableStyleElement type="secondColumnStripe" dxfId="62"/>
    </tableStyle>
    <tableStyle name="Style de tableau 1 2" pivot="0" count="5" xr9:uid="{0377CA09-8504-4D2F-B244-EE62A857FD30}">
      <tableStyleElement type="headerRow" dxfId="61"/>
      <tableStyleElement type="firstRowStripe" dxfId="60"/>
      <tableStyleElement type="secondRowStripe" dxfId="59"/>
      <tableStyleElement type="firstColumnStripe" dxfId="58"/>
      <tableStyleElement type="secondColumnStripe" dxfId="57"/>
    </tableStyle>
    <tableStyle name="Style de tableau 1 3" pivot="0" count="5" xr9:uid="{76D3BFBA-E5EF-4E0C-9D99-1670F98E2833}">
      <tableStyleElement type="headerRow" dxfId="56"/>
      <tableStyleElement type="firstRowStripe" dxfId="55"/>
      <tableStyleElement type="secondRowStripe" dxfId="54"/>
      <tableStyleElement type="firstColumnStripe" dxfId="53"/>
      <tableStyleElement type="secondColumnStripe" dxfId="5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son/Downloads/TABLEAU-EXCEL-la%20Chaiz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Feuil2"/>
      <sheetName val="Inscriptions"/>
      <sheetName val="CAISSE"/>
      <sheetName val="Résultats ARC S"/>
      <sheetName val="Résultats PROPU S"/>
      <sheetName val="Résultat ARC D"/>
      <sheetName val="Résultats PROPU D"/>
      <sheetName val="PROPU SAM"/>
      <sheetName val="Feuil5"/>
      <sheetName val="Feuil6"/>
      <sheetName val="Feuil7"/>
      <sheetName val="Feuil3"/>
    </sheetNames>
    <sheetDataSet>
      <sheetData sheetId="0"/>
      <sheetData sheetId="1"/>
      <sheetData sheetId="2">
        <row r="4">
          <cell r="A4" t="str">
            <v>ADNET</v>
          </cell>
          <cell r="B4" t="str">
            <v>MAXIME</v>
          </cell>
          <cell r="C4" t="str">
            <v>F</v>
          </cell>
          <cell r="D4" t="str">
            <v>HC</v>
          </cell>
          <cell r="E4">
            <v>1</v>
          </cell>
        </row>
        <row r="5">
          <cell r="A5" t="str">
            <v>ADNET</v>
          </cell>
          <cell r="B5" t="str">
            <v>GUILLAUME</v>
          </cell>
          <cell r="C5" t="str">
            <v>F</v>
          </cell>
          <cell r="D5" t="str">
            <v>HC</v>
          </cell>
          <cell r="E5">
            <v>1</v>
          </cell>
        </row>
        <row r="6">
          <cell r="A6" t="str">
            <v>AIME</v>
          </cell>
          <cell r="B6" t="str">
            <v>MARIE JO</v>
          </cell>
          <cell r="C6" t="str">
            <v>F</v>
          </cell>
          <cell r="D6" t="str">
            <v>HC</v>
          </cell>
          <cell r="E6">
            <v>1</v>
          </cell>
        </row>
        <row r="7">
          <cell r="A7" t="str">
            <v>AXEL</v>
          </cell>
          <cell r="B7" t="str">
            <v>MIREILLE</v>
          </cell>
          <cell r="C7" t="str">
            <v>F</v>
          </cell>
          <cell r="D7" t="str">
            <v>F</v>
          </cell>
          <cell r="E7">
            <v>1</v>
          </cell>
          <cell r="G7">
            <v>1</v>
          </cell>
        </row>
        <row r="8">
          <cell r="A8" t="str">
            <v>AXEL</v>
          </cell>
          <cell r="B8" t="str">
            <v>HENRI</v>
          </cell>
        </row>
        <row r="9">
          <cell r="A9" t="str">
            <v>BARAIS</v>
          </cell>
          <cell r="B9" t="str">
            <v>STEPHANE</v>
          </cell>
          <cell r="C9" t="str">
            <v>F</v>
          </cell>
          <cell r="D9" t="str">
            <v>H</v>
          </cell>
          <cell r="E9">
            <v>1</v>
          </cell>
          <cell r="H9">
            <v>1</v>
          </cell>
        </row>
        <row r="10">
          <cell r="A10" t="str">
            <v>BARAIS</v>
          </cell>
          <cell r="B10" t="str">
            <v>CHRISTINE</v>
          </cell>
        </row>
        <row r="11">
          <cell r="A11" t="str">
            <v>BARRA</v>
          </cell>
          <cell r="B11" t="str">
            <v>VIVIANE</v>
          </cell>
          <cell r="C11" t="str">
            <v>F</v>
          </cell>
          <cell r="D11" t="str">
            <v>F</v>
          </cell>
          <cell r="E11">
            <v>1</v>
          </cell>
        </row>
        <row r="12">
          <cell r="A12" t="str">
            <v>BARRA</v>
          </cell>
          <cell r="B12" t="str">
            <v>JEAN-LOUIS</v>
          </cell>
          <cell r="C12" t="str">
            <v>F</v>
          </cell>
          <cell r="D12" t="str">
            <v>H</v>
          </cell>
          <cell r="E12">
            <v>1</v>
          </cell>
          <cell r="H12">
            <v>1</v>
          </cell>
        </row>
        <row r="13">
          <cell r="A13" t="str">
            <v>BAWEJSKI</v>
          </cell>
          <cell r="B13" t="str">
            <v>DAN</v>
          </cell>
          <cell r="C13" t="str">
            <v>F</v>
          </cell>
          <cell r="D13" t="str">
            <v>H</v>
          </cell>
          <cell r="E13">
            <v>1</v>
          </cell>
        </row>
        <row r="14">
          <cell r="A14" t="str">
            <v>BECKER</v>
          </cell>
          <cell r="B14" t="str">
            <v>PATRICE</v>
          </cell>
          <cell r="C14" t="str">
            <v>F</v>
          </cell>
          <cell r="D14" t="str">
            <v>H</v>
          </cell>
          <cell r="E14">
            <v>1</v>
          </cell>
          <cell r="H14">
            <v>1</v>
          </cell>
        </row>
        <row r="15">
          <cell r="A15" t="str">
            <v>BECKER</v>
          </cell>
          <cell r="B15" t="str">
            <v>SYLVIE</v>
          </cell>
          <cell r="C15" t="str">
            <v>F</v>
          </cell>
          <cell r="D15" t="str">
            <v>F</v>
          </cell>
          <cell r="E15">
            <v>1</v>
          </cell>
          <cell r="H15">
            <v>1</v>
          </cell>
        </row>
        <row r="16">
          <cell r="A16" t="str">
            <v>BELOIRE</v>
          </cell>
          <cell r="B16" t="str">
            <v>ALAIN</v>
          </cell>
          <cell r="C16" t="str">
            <v>F</v>
          </cell>
          <cell r="D16" t="str">
            <v>H</v>
          </cell>
          <cell r="E16">
            <v>1</v>
          </cell>
        </row>
        <row r="17">
          <cell r="A17" t="str">
            <v>BERNARD</v>
          </cell>
          <cell r="B17" t="str">
            <v>DANY</v>
          </cell>
          <cell r="C17" t="str">
            <v>F</v>
          </cell>
          <cell r="D17" t="str">
            <v>H</v>
          </cell>
          <cell r="E17">
            <v>1</v>
          </cell>
        </row>
        <row r="18">
          <cell r="A18" t="str">
            <v>BESSEAU</v>
          </cell>
          <cell r="B18" t="str">
            <v>FABRICE</v>
          </cell>
          <cell r="C18" t="str">
            <v>F</v>
          </cell>
          <cell r="D18" t="str">
            <v>H</v>
          </cell>
          <cell r="E18">
            <v>1</v>
          </cell>
          <cell r="G18">
            <v>1</v>
          </cell>
        </row>
        <row r="19">
          <cell r="A19" t="str">
            <v>BIRON</v>
          </cell>
          <cell r="B19" t="str">
            <v>DOMINIQUE</v>
          </cell>
          <cell r="C19" t="str">
            <v>F</v>
          </cell>
          <cell r="D19" t="str">
            <v>H</v>
          </cell>
          <cell r="H19">
            <v>1</v>
          </cell>
        </row>
        <row r="20">
          <cell r="A20" t="str">
            <v>BLOT</v>
          </cell>
          <cell r="B20" t="str">
            <v>FREDERIC</v>
          </cell>
          <cell r="C20" t="str">
            <v>F</v>
          </cell>
          <cell r="D20" t="str">
            <v>H</v>
          </cell>
          <cell r="E20">
            <v>1</v>
          </cell>
          <cell r="H20">
            <v>1</v>
          </cell>
        </row>
        <row r="21">
          <cell r="A21" t="str">
            <v>BLOT</v>
          </cell>
          <cell r="B21" t="str">
            <v>BENEDICTE</v>
          </cell>
          <cell r="C21" t="str">
            <v>F</v>
          </cell>
          <cell r="D21" t="str">
            <v>HC</v>
          </cell>
        </row>
        <row r="22">
          <cell r="A22" t="str">
            <v>BOSMAN</v>
          </cell>
          <cell r="B22" t="str">
            <v>JEAN PHILIPPE</v>
          </cell>
          <cell r="C22" t="str">
            <v>F</v>
          </cell>
          <cell r="D22" t="str">
            <v>H</v>
          </cell>
          <cell r="E22">
            <v>1</v>
          </cell>
        </row>
        <row r="23">
          <cell r="A23" t="str">
            <v>BOUDEAU</v>
          </cell>
          <cell r="B23" t="str">
            <v>SEBASTIEN</v>
          </cell>
          <cell r="C23" t="str">
            <v>F</v>
          </cell>
          <cell r="D23" t="str">
            <v>HC</v>
          </cell>
          <cell r="E23">
            <v>1</v>
          </cell>
        </row>
        <row r="24">
          <cell r="A24" t="str">
            <v>BOUNAUD</v>
          </cell>
          <cell r="B24" t="str">
            <v>GUILLAUME</v>
          </cell>
          <cell r="C24" t="str">
            <v>F</v>
          </cell>
          <cell r="D24" t="str">
            <v>HC</v>
          </cell>
          <cell r="E24">
            <v>1</v>
          </cell>
        </row>
        <row r="25">
          <cell r="A25" t="str">
            <v>BRETHOME</v>
          </cell>
          <cell r="B25" t="str">
            <v>LIONEL</v>
          </cell>
          <cell r="C25" t="str">
            <v>F</v>
          </cell>
          <cell r="D25" t="str">
            <v>H</v>
          </cell>
          <cell r="E25">
            <v>1</v>
          </cell>
        </row>
        <row r="26">
          <cell r="A26" t="str">
            <v>CHARLEUX</v>
          </cell>
          <cell r="B26" t="str">
            <v>PAULINE</v>
          </cell>
          <cell r="C26" t="str">
            <v>F</v>
          </cell>
          <cell r="D26" t="str">
            <v>HC</v>
          </cell>
          <cell r="E26">
            <v>1</v>
          </cell>
        </row>
        <row r="27">
          <cell r="A27" t="str">
            <v>CHAUVEAU</v>
          </cell>
          <cell r="B27" t="str">
            <v>JEAN-CLAUDE</v>
          </cell>
          <cell r="C27" t="str">
            <v>F</v>
          </cell>
          <cell r="D27" t="str">
            <v>H</v>
          </cell>
          <cell r="E27">
            <v>1</v>
          </cell>
          <cell r="G27">
            <v>1</v>
          </cell>
        </row>
        <row r="28">
          <cell r="A28" t="str">
            <v>DIXNEUF</v>
          </cell>
          <cell r="B28" t="str">
            <v>SEBASTIEN</v>
          </cell>
          <cell r="C28" t="str">
            <v>F</v>
          </cell>
          <cell r="D28" t="str">
            <v>H</v>
          </cell>
          <cell r="E28">
            <v>1</v>
          </cell>
          <cell r="G28">
            <v>1</v>
          </cell>
        </row>
        <row r="29">
          <cell r="A29" t="str">
            <v>DOUGET</v>
          </cell>
          <cell r="B29" t="str">
            <v>PIERRE</v>
          </cell>
          <cell r="C29" t="str">
            <v>F</v>
          </cell>
          <cell r="D29" t="str">
            <v>H</v>
          </cell>
          <cell r="E29">
            <v>1</v>
          </cell>
          <cell r="G29">
            <v>1</v>
          </cell>
        </row>
        <row r="30">
          <cell r="A30" t="str">
            <v>DOUGET</v>
          </cell>
          <cell r="B30" t="str">
            <v>ELISE</v>
          </cell>
          <cell r="C30" t="str">
            <v>F</v>
          </cell>
          <cell r="D30" t="str">
            <v>F</v>
          </cell>
          <cell r="E30">
            <v>1</v>
          </cell>
        </row>
        <row r="31">
          <cell r="A31" t="str">
            <v>DURANCET</v>
          </cell>
          <cell r="B31" t="str">
            <v>JEAN-JACQUES</v>
          </cell>
          <cell r="C31" t="str">
            <v>F</v>
          </cell>
          <cell r="D31" t="str">
            <v>H</v>
          </cell>
          <cell r="E31">
            <v>1</v>
          </cell>
          <cell r="H31">
            <v>1</v>
          </cell>
        </row>
        <row r="32">
          <cell r="A32" t="str">
            <v>DURANCET</v>
          </cell>
          <cell r="B32" t="str">
            <v>BRIGITTE</v>
          </cell>
          <cell r="C32" t="str">
            <v>F</v>
          </cell>
          <cell r="D32" t="str">
            <v>F</v>
          </cell>
          <cell r="E32">
            <v>1</v>
          </cell>
          <cell r="H32">
            <v>1</v>
          </cell>
        </row>
        <row r="33">
          <cell r="A33" t="str">
            <v>GEOFFROY</v>
          </cell>
          <cell r="B33" t="str">
            <v>JOEL</v>
          </cell>
          <cell r="C33" t="str">
            <v>F</v>
          </cell>
          <cell r="D33" t="str">
            <v>H</v>
          </cell>
          <cell r="E33">
            <v>1</v>
          </cell>
        </row>
        <row r="34">
          <cell r="A34" t="str">
            <v>GEOFFROY</v>
          </cell>
          <cell r="B34" t="str">
            <v>FRED</v>
          </cell>
        </row>
        <row r="35">
          <cell r="A35" t="str">
            <v>GUARINOS</v>
          </cell>
          <cell r="B35" t="str">
            <v>ALAIN</v>
          </cell>
          <cell r="C35" t="str">
            <v>F</v>
          </cell>
          <cell r="D35" t="str">
            <v>H</v>
          </cell>
          <cell r="E35">
            <v>1</v>
          </cell>
          <cell r="G35">
            <v>1</v>
          </cell>
        </row>
        <row r="36">
          <cell r="A36" t="str">
            <v>GUARINOS</v>
          </cell>
          <cell r="B36" t="str">
            <v>MARTINE</v>
          </cell>
          <cell r="C36" t="str">
            <v>F</v>
          </cell>
          <cell r="D36" t="str">
            <v>F</v>
          </cell>
          <cell r="E36">
            <v>1</v>
          </cell>
          <cell r="H36">
            <v>1</v>
          </cell>
        </row>
        <row r="37">
          <cell r="A37" t="str">
            <v>GUAT</v>
          </cell>
          <cell r="B37" t="str">
            <v>JEAN-FRANCOIS</v>
          </cell>
          <cell r="C37" t="str">
            <v>F</v>
          </cell>
          <cell r="D37" t="str">
            <v>H</v>
          </cell>
          <cell r="E37">
            <v>1</v>
          </cell>
          <cell r="G37">
            <v>1</v>
          </cell>
        </row>
        <row r="38">
          <cell r="A38" t="str">
            <v>GUERIN</v>
          </cell>
          <cell r="B38" t="str">
            <v>AURELIE</v>
          </cell>
          <cell r="C38" t="str">
            <v>F</v>
          </cell>
          <cell r="D38" t="str">
            <v>HC</v>
          </cell>
          <cell r="E38">
            <v>1</v>
          </cell>
        </row>
        <row r="39">
          <cell r="A39" t="str">
            <v>GUERIN</v>
          </cell>
          <cell r="B39" t="str">
            <v>EULALIE</v>
          </cell>
          <cell r="C39" t="str">
            <v>F</v>
          </cell>
          <cell r="D39" t="str">
            <v>HC</v>
          </cell>
          <cell r="E39">
            <v>1</v>
          </cell>
        </row>
        <row r="40">
          <cell r="A40" t="str">
            <v>GUERRY</v>
          </cell>
          <cell r="B40" t="str">
            <v>FLORENCE</v>
          </cell>
        </row>
        <row r="41">
          <cell r="A41" t="str">
            <v>GUERRY</v>
          </cell>
          <cell r="B41" t="str">
            <v>BENOIT</v>
          </cell>
          <cell r="C41" t="str">
            <v>F</v>
          </cell>
          <cell r="D41" t="str">
            <v>H</v>
          </cell>
          <cell r="E41">
            <v>1</v>
          </cell>
          <cell r="G41">
            <v>1</v>
          </cell>
        </row>
        <row r="42">
          <cell r="A42" t="str">
            <v>GUERRY</v>
          </cell>
          <cell r="B42" t="str">
            <v>MAXIME</v>
          </cell>
          <cell r="C42" t="str">
            <v>F</v>
          </cell>
          <cell r="D42" t="str">
            <v>H</v>
          </cell>
          <cell r="H42">
            <v>1</v>
          </cell>
        </row>
        <row r="43">
          <cell r="A43" t="str">
            <v>GUILBERT</v>
          </cell>
          <cell r="B43" t="str">
            <v>ALAIN</v>
          </cell>
          <cell r="C43" t="str">
            <v>F</v>
          </cell>
          <cell r="D43" t="str">
            <v>HC</v>
          </cell>
          <cell r="E43">
            <v>1</v>
          </cell>
        </row>
        <row r="44">
          <cell r="A44" t="str">
            <v>HUVELIN</v>
          </cell>
          <cell r="B44" t="str">
            <v>DOMINIQUE</v>
          </cell>
          <cell r="C44" t="str">
            <v>F</v>
          </cell>
          <cell r="D44" t="str">
            <v>HC</v>
          </cell>
          <cell r="E44">
            <v>1</v>
          </cell>
        </row>
        <row r="45">
          <cell r="A45" t="str">
            <v>LAYEC</v>
          </cell>
          <cell r="B45" t="str">
            <v>BRUNO</v>
          </cell>
          <cell r="C45" t="str">
            <v>F</v>
          </cell>
          <cell r="D45" t="str">
            <v>H</v>
          </cell>
          <cell r="E45">
            <v>1</v>
          </cell>
          <cell r="G45">
            <v>1</v>
          </cell>
        </row>
        <row r="46">
          <cell r="A46" t="str">
            <v>LAYEC</v>
          </cell>
          <cell r="B46" t="str">
            <v>BEA</v>
          </cell>
        </row>
        <row r="47">
          <cell r="A47" t="str">
            <v>LEROUX</v>
          </cell>
          <cell r="B47" t="str">
            <v>PATRICE</v>
          </cell>
          <cell r="C47" t="str">
            <v>F</v>
          </cell>
          <cell r="D47" t="str">
            <v>H</v>
          </cell>
          <cell r="E47">
            <v>1</v>
          </cell>
        </row>
        <row r="48">
          <cell r="A48" t="str">
            <v>LIMOUSIN</v>
          </cell>
          <cell r="B48" t="str">
            <v>ANNIE</v>
          </cell>
          <cell r="C48" t="str">
            <v>F</v>
          </cell>
          <cell r="D48" t="str">
            <v>F</v>
          </cell>
          <cell r="E48">
            <v>1</v>
          </cell>
        </row>
        <row r="49">
          <cell r="A49" t="str">
            <v>MERLET</v>
          </cell>
          <cell r="B49" t="str">
            <v>JEAN-MICHEL</v>
          </cell>
          <cell r="C49" t="str">
            <v>F</v>
          </cell>
          <cell r="D49" t="str">
            <v>H</v>
          </cell>
          <cell r="E49">
            <v>1</v>
          </cell>
          <cell r="G49">
            <v>1</v>
          </cell>
        </row>
        <row r="50">
          <cell r="A50" t="str">
            <v>MONTAUBAN</v>
          </cell>
          <cell r="B50" t="str">
            <v>STEVE</v>
          </cell>
          <cell r="C50" t="str">
            <v>F</v>
          </cell>
          <cell r="D50" t="str">
            <v>H</v>
          </cell>
          <cell r="E50">
            <v>1</v>
          </cell>
        </row>
        <row r="51">
          <cell r="A51" t="str">
            <v>PAYRAUDEAU</v>
          </cell>
          <cell r="B51" t="str">
            <v>AGNES</v>
          </cell>
          <cell r="C51" t="str">
            <v>F</v>
          </cell>
          <cell r="D51" t="str">
            <v>F</v>
          </cell>
          <cell r="E51">
            <v>1</v>
          </cell>
        </row>
        <row r="52">
          <cell r="A52" t="str">
            <v>PELLERIN</v>
          </cell>
          <cell r="B52" t="str">
            <v>FRANCK</v>
          </cell>
          <cell r="C52" t="str">
            <v>F</v>
          </cell>
          <cell r="D52" t="str">
            <v>HC</v>
          </cell>
          <cell r="E52">
            <v>1</v>
          </cell>
        </row>
        <row r="53">
          <cell r="A53" t="str">
            <v>PIAT</v>
          </cell>
          <cell r="B53" t="str">
            <v>PATRICK</v>
          </cell>
          <cell r="C53" t="str">
            <v>F</v>
          </cell>
          <cell r="D53" t="str">
            <v>H</v>
          </cell>
          <cell r="E53">
            <v>1</v>
          </cell>
        </row>
        <row r="54">
          <cell r="A54" t="str">
            <v>POIRON</v>
          </cell>
          <cell r="B54" t="str">
            <v>JACQUES</v>
          </cell>
        </row>
        <row r="55">
          <cell r="A55" t="str">
            <v>POIRON</v>
          </cell>
          <cell r="B55" t="str">
            <v>ANNE</v>
          </cell>
        </row>
        <row r="56">
          <cell r="A56" t="str">
            <v>RABOTIN</v>
          </cell>
          <cell r="B56" t="str">
            <v>ADRIEN</v>
          </cell>
          <cell r="C56" t="str">
            <v>F</v>
          </cell>
          <cell r="D56" t="str">
            <v>HC</v>
          </cell>
          <cell r="E56">
            <v>1</v>
          </cell>
        </row>
        <row r="57">
          <cell r="A57" t="str">
            <v>REMBAUD</v>
          </cell>
          <cell r="B57" t="str">
            <v>ERIC</v>
          </cell>
          <cell r="C57" t="str">
            <v>F</v>
          </cell>
          <cell r="D57" t="str">
            <v>H</v>
          </cell>
          <cell r="E57">
            <v>1</v>
          </cell>
          <cell r="G57">
            <v>1</v>
          </cell>
        </row>
        <row r="58">
          <cell r="A58" t="str">
            <v>RETIVEAU</v>
          </cell>
          <cell r="B58" t="str">
            <v>FRANCOISE</v>
          </cell>
          <cell r="C58" t="str">
            <v>F</v>
          </cell>
          <cell r="D58" t="str">
            <v>F</v>
          </cell>
          <cell r="E58">
            <v>1</v>
          </cell>
        </row>
        <row r="59">
          <cell r="A59" t="str">
            <v>RETIVEAU</v>
          </cell>
          <cell r="B59" t="str">
            <v>GILLES</v>
          </cell>
          <cell r="C59" t="str">
            <v>F</v>
          </cell>
          <cell r="D59" t="str">
            <v>H</v>
          </cell>
          <cell r="E59">
            <v>1</v>
          </cell>
          <cell r="H59">
            <v>1</v>
          </cell>
        </row>
        <row r="60">
          <cell r="A60" t="str">
            <v>ROOSE</v>
          </cell>
          <cell r="B60" t="str">
            <v>ANDRE</v>
          </cell>
          <cell r="C60" t="str">
            <v>F</v>
          </cell>
          <cell r="D60" t="str">
            <v>H</v>
          </cell>
          <cell r="E60">
            <v>1</v>
          </cell>
        </row>
        <row r="61">
          <cell r="A61" t="str">
            <v>SOULARD</v>
          </cell>
          <cell r="B61" t="str">
            <v>ROMAIN</v>
          </cell>
          <cell r="C61" t="str">
            <v>F</v>
          </cell>
          <cell r="D61" t="str">
            <v>HC</v>
          </cell>
          <cell r="E61">
            <v>1</v>
          </cell>
        </row>
        <row r="62">
          <cell r="A62" t="str">
            <v>SOULARD</v>
          </cell>
          <cell r="B62" t="str">
            <v>MANON</v>
          </cell>
          <cell r="C62" t="str">
            <v>F</v>
          </cell>
          <cell r="D62" t="str">
            <v>HC</v>
          </cell>
          <cell r="E62">
            <v>1</v>
          </cell>
        </row>
        <row r="64">
          <cell r="A64" t="str">
            <v>YOU</v>
          </cell>
          <cell r="B64" t="str">
            <v>SEBASTIEN</v>
          </cell>
          <cell r="C64" t="str">
            <v>F</v>
          </cell>
          <cell r="D64" t="str">
            <v>HC</v>
          </cell>
          <cell r="E64">
            <v>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2D89BA-25A9-4073-A330-F69C2B95779E}" name="Tableau2" displayName="Tableau2" ref="A3:O79" totalsRowShown="0" headerRowDxfId="51" headerRowBorderDxfId="50">
  <autoFilter ref="A3:O79" xr:uid="{B02D89BA-25A9-4073-A330-F69C2B95779E}">
    <filterColumn colId="3">
      <filters>
        <filter val="F"/>
        <filter val="H"/>
      </filters>
    </filterColumn>
  </autoFilter>
  <sortState xmlns:xlrd2="http://schemas.microsoft.com/office/spreadsheetml/2017/richdata2" ref="A4:O63">
    <sortCondition descending="1" ref="G3:G79"/>
  </sortState>
  <tableColumns count="15">
    <tableColumn id="1" xr3:uid="{56141A27-1853-4A4F-9612-3EC53076190E}" name="NOM" dataDxfId="49">
      <calculatedColumnFormula>IF([1]Inscriptions!$E4=1,[1]Inscriptions!A4,"")</calculatedColumnFormula>
    </tableColumn>
    <tableColumn id="2" xr3:uid="{39AA71B8-9C83-409E-AA42-778790587FCD}" name="PRENOM" dataDxfId="48">
      <calculatedColumnFormula>IF([1]Inscriptions!$E4=1,[1]Inscriptions!B4,"")</calculatedColumnFormula>
    </tableColumn>
    <tableColumn id="3" xr3:uid="{A4BEEBCD-5AF4-43AD-9037-4A714130EFFA}" name="Nat." dataDxfId="47">
      <calculatedColumnFormula>IF([1]Inscriptions!$E4=1,[1]Inscriptions!C4,"")</calculatedColumnFormula>
    </tableColumn>
    <tableColumn id="4" xr3:uid="{097A2E30-869C-4688-B41D-FD77989228D1}" name="Cat." dataDxfId="46">
      <calculatedColumnFormula>IF([1]Inscriptions!$E4=1,[1]Inscriptions!D4,"")</calculatedColumnFormula>
    </tableColumn>
    <tableColumn id="5" xr3:uid="{58E8F98D-21D7-432C-84E0-27C9998E51DD}" name="Pts " dataDxfId="45"/>
    <tableColumn id="6" xr3:uid="{24AD4D27-2722-4C2D-9B86-32DDE8A81884}" name="Flè." dataDxfId="44"/>
    <tableColumn id="7" xr3:uid="{5137BF02-4C02-4976-9723-6A5F474BF84A}" name="Rés" dataDxfId="43">
      <calculatedColumnFormula>((E4/150)*(F4/30))*100</calculatedColumnFormula>
    </tableColumn>
    <tableColumn id="8" xr3:uid="{FBE8E06D-18F1-4EAA-A221-D2AB5FAB54C3}" name="Gén." dataDxfId="42">
      <calculatedColumnFormula>IF($D4&lt;&gt;"HC",IF($A4&lt;&gt;"",RANK(L4,L$4:L$79,1),""),"")</calculatedColumnFormula>
    </tableColumn>
    <tableColumn id="9" xr3:uid="{71FFD384-B3A7-4090-A37A-4FC5C2164514}" name="H" dataDxfId="41">
      <calculatedColumnFormula>IF($D4="H",RANK(M4,M$4:M$79,1),"")</calculatedColumnFormula>
    </tableColumn>
    <tableColumn id="10" xr3:uid="{DC5CA8CB-F2DE-4E05-A72D-F1396FEF6B71}" name="F" dataDxfId="40">
      <calculatedColumnFormula>IF($D4="F",RANK(N4,N$4:N$79,1),"")</calculatedColumnFormula>
    </tableColumn>
    <tableColumn id="11" xr3:uid="{1262C11E-E74C-4176-BACD-4B3CA08FCB4C}" name="E" dataDxfId="39">
      <calculatedColumnFormula>IF($D4="E",RANK(O4,O$4:O$79,1),"")</calculatedColumnFormula>
    </tableColumn>
    <tableColumn id="12" xr3:uid="{033BF2F3-1BEF-4430-A027-04F5EABFEFE7}" name="General2" dataDxfId="38">
      <calculatedColumnFormula>IF($D4="HC","",IF($D4&lt;&gt;"",RANK($G4,$G$4:$G$79),""))</calculatedColumnFormula>
    </tableColumn>
    <tableColumn id="15" xr3:uid="{72BB07E3-1F6D-42AF-8317-347DC09CCB5F}" name="Homme3" dataDxfId="37">
      <calculatedColumnFormula>IF($D4&lt;&gt;"H","",IF($D4&lt;&gt;"",RANK($G4,$G$4:$G$79),""))</calculatedColumnFormula>
    </tableColumn>
    <tableColumn id="13" xr3:uid="{FB54DC08-53A6-4EE8-9276-C043E2F39ABC}" name="Femme3" dataDxfId="36">
      <calculatedColumnFormula>IF($D4&lt;&gt;"F","",IF($D4&lt;&gt;"",RANK($G4,$G$4:$G$79),""))</calculatedColumnFormula>
    </tableColumn>
    <tableColumn id="14" xr3:uid="{FDA1D6A8-CE40-4E16-894F-BE77A76FA0C6}" name="Enfant4" dataDxfId="35">
      <calculatedColumnFormula>IF($D4&lt;&gt;"E","",IF($D4&lt;&gt;"",RANK($G4,$G$4:$G$79),""))</calculatedColumnFormula>
    </tableColumn>
  </tableColumns>
  <tableStyleInfo name="Style de tableau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E5BEEA4-8149-448D-A5F8-BB5871CDCE0D}" name="Tableau25" displayName="Tableau25" ref="A3:O79" totalsRowShown="0" headerRowDxfId="34" dataDxfId="32" headerRowBorderDxfId="33">
  <autoFilter ref="A3:O79" xr:uid="{CE5BEEA4-8149-448D-A5F8-BB5871CDCE0D}"/>
  <sortState xmlns:xlrd2="http://schemas.microsoft.com/office/spreadsheetml/2017/richdata2" ref="A4:O76">
    <sortCondition descending="1" ref="G3:G79"/>
  </sortState>
  <tableColumns count="15">
    <tableColumn id="1" xr3:uid="{8E718999-E894-4F86-88DB-BB08A67F1985}" name="NOM" dataDxfId="31">
      <calculatedColumnFormula>IF([1]Inscriptions!$G4=1,[1]Inscriptions!A4, "")</calculatedColumnFormula>
    </tableColumn>
    <tableColumn id="2" xr3:uid="{EFEAEBB9-998E-4DE0-80B6-711B4930A4E9}" name="PRENOM" dataDxfId="30">
      <calculatedColumnFormula>IF([1]Inscriptions!$G4=1,[1]Inscriptions!B4, "")</calculatedColumnFormula>
    </tableColumn>
    <tableColumn id="3" xr3:uid="{52C94CCC-D415-458A-99EB-0B98E22340BC}" name="Nat." dataDxfId="29">
      <calculatedColumnFormula>IF([1]Inscriptions!$G4=1,[1]Inscriptions!C4, "")</calculatedColumnFormula>
    </tableColumn>
    <tableColumn id="4" xr3:uid="{07AB4C63-C888-4ACC-805E-265C498BD884}" name="Cat." dataDxfId="28">
      <calculatedColumnFormula>IF([1]Inscriptions!$G4=1,[1]Inscriptions!D4, "")</calculatedColumnFormula>
    </tableColumn>
    <tableColumn id="5" xr3:uid="{EB623375-2A42-454B-BD63-2E0B5C31E4E1}" name="Pts " dataDxfId="27"/>
    <tableColumn id="6" xr3:uid="{FFEF1012-273A-40C3-8D37-1A6E2FC6CF8B}" name="Flè." dataDxfId="26"/>
    <tableColumn id="7" xr3:uid="{6A729B47-6446-49FB-8990-65C805AF76EA}" name="Rés." dataDxfId="25">
      <calculatedColumnFormula>((E4/150)*(F4/30))*100</calculatedColumnFormula>
    </tableColumn>
    <tableColumn id="8" xr3:uid="{918C2D48-38A1-433A-8676-10C542B735D0}" name="Gén." dataDxfId="24">
      <calculatedColumnFormula>IF($D4&lt;&gt;"HC",IF($A4&lt;&gt;"",RANK(L4,L$4:L$79,1),""),"")</calculatedColumnFormula>
    </tableColumn>
    <tableColumn id="9" xr3:uid="{2375DBC3-9F2D-42CB-8300-6BFA4B96A841}" name="H" dataDxfId="23">
      <calculatedColumnFormula>IF($D4="H",RANK(M4,M$4:M$79,1),"")</calculatedColumnFormula>
    </tableColumn>
    <tableColumn id="10" xr3:uid="{439372D4-6A56-46D4-87AB-8679D0B22717}" name="F" dataDxfId="22">
      <calculatedColumnFormula>IF($D4="F",RANK(N4,N$4:N$79,1),"")</calculatedColumnFormula>
    </tableColumn>
    <tableColumn id="11" xr3:uid="{8247451B-4C1D-4D52-8866-3004E6D218A4}" name="E" dataDxfId="21">
      <calculatedColumnFormula>IF($D4="E",RANK(O4,O$4:O$79,1),"")</calculatedColumnFormula>
    </tableColumn>
    <tableColumn id="12" xr3:uid="{DCAA7B74-F54A-490E-AC50-5BD8E981AE2E}" name="General2" dataDxfId="20">
      <calculatedColumnFormula>IF($D4="HC","",IF($D4&lt;&gt;"",RANK($G4,$G$4:$G$79),""))</calculatedColumnFormula>
    </tableColumn>
    <tableColumn id="15" xr3:uid="{834260BE-4591-4E4B-AE19-8237743B47AA}" name="Homme3" dataDxfId="19">
      <calculatedColumnFormula>IF($D4&lt;&gt;"H","",IF($D4&lt;&gt;"",RANK($G4,$G$4:$G$79),""))</calculatedColumnFormula>
    </tableColumn>
    <tableColumn id="13" xr3:uid="{11F1A302-E066-4A85-BD68-A9FE9778F928}" name="Femme3" dataDxfId="18">
      <calculatedColumnFormula>IF($D4&lt;&gt;"F","",IF($D4&lt;&gt;"",RANK($G4,$G$4:$G$79),""))</calculatedColumnFormula>
    </tableColumn>
    <tableColumn id="14" xr3:uid="{06F2A6C4-393B-44D4-9C24-C9D79BC7A62D}" name="Enfant4" dataDxfId="17">
      <calculatedColumnFormula>IF($D4&lt;&gt;"E","",IF($D4&lt;&gt;"",RANK($G4,$G$4:$G$79),""))</calculatedColumnFormula>
    </tableColumn>
  </tableColumns>
  <tableStyleInfo name="Style de tableau 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C8D5D3B-3905-47EA-A090-D9B7E9C3BB08}" name="Tableau2567" displayName="Tableau2567" ref="A3:O79" totalsRowShown="0" headerRowDxfId="16" headerRowBorderDxfId="15">
  <autoFilter ref="A3:O79" xr:uid="{FC8D5D3B-3905-47EA-A090-D9B7E9C3BB08}"/>
  <sortState xmlns:xlrd2="http://schemas.microsoft.com/office/spreadsheetml/2017/richdata2" ref="A4:O51">
    <sortCondition descending="1" ref="G3:G79"/>
  </sortState>
  <tableColumns count="15">
    <tableColumn id="1" xr3:uid="{9B50FB2D-6DEF-40DB-B005-90C1362453ED}" name="NOM" dataDxfId="14">
      <calculatedColumnFormula>IF([1]Inscriptions!$H4=1,[1]Inscriptions!A4, "")</calculatedColumnFormula>
    </tableColumn>
    <tableColumn id="2" xr3:uid="{9CCB81A2-A259-47F2-884C-545A19679250}" name="PRENOM" dataDxfId="13">
      <calculatedColumnFormula>IF([1]Inscriptions!$H4=1,[1]Inscriptions!B4, "")</calculatedColumnFormula>
    </tableColumn>
    <tableColumn id="3" xr3:uid="{A6EDF075-F03C-4CFE-BB3E-515FBA47C291}" name="Nat." dataDxfId="12">
      <calculatedColumnFormula>IF([1]Inscriptions!$H4=1,[1]Inscriptions!C4, "")</calculatedColumnFormula>
    </tableColumn>
    <tableColumn id="4" xr3:uid="{9A1F7121-68A6-4A85-89B3-0A72FC13F176}" name="Cat." dataDxfId="11">
      <calculatedColumnFormula>IF([1]Inscriptions!$H4=1,[1]Inscriptions!D4, "")</calculatedColumnFormula>
    </tableColumn>
    <tableColumn id="5" xr3:uid="{C6D9261A-AA70-4DAD-A50F-9FBD5BABAD2A}" name="Pts" dataDxfId="10"/>
    <tableColumn id="6" xr3:uid="{E26A1464-2934-4364-92A7-4553E104AADA}" name="Sag." dataDxfId="9"/>
    <tableColumn id="7" xr3:uid="{61E0BE56-EDD4-4B39-960A-7AC9C31439FA}" name="Rés." dataDxfId="8">
      <calculatedColumnFormula>((E4/150)*(F4/30))*100</calculatedColumnFormula>
    </tableColumn>
    <tableColumn id="8" xr3:uid="{3A76828C-22E0-4025-9A07-DD349CFF0CC2}" name="Gén." dataDxfId="7">
      <calculatedColumnFormula>IF($D4&lt;&gt;"HC",IF($A4&lt;&gt;"",RANK(L4,L$4:L$79,1),""),"")</calculatedColumnFormula>
    </tableColumn>
    <tableColumn id="9" xr3:uid="{DDFFBE34-2CC5-420A-AB20-83E206C869A4}" name="H" dataDxfId="6">
      <calculatedColumnFormula>IF($D4="H",RANK(M4,M$4:M$79,1),"")</calculatedColumnFormula>
    </tableColumn>
    <tableColumn id="10" xr3:uid="{21F4C932-6592-43ED-BD78-D60E4C0AAA1F}" name="F" dataDxfId="5">
      <calculatedColumnFormula>IF($D4="F",RANK(N4,N$4:N$79,1),"")</calculatedColumnFormula>
    </tableColumn>
    <tableColumn id="11" xr3:uid="{7FA34C9C-77EE-46F1-B887-96287647ECF2}" name="E" dataDxfId="4">
      <calculatedColumnFormula>IF($D4="E",RANK(O4,O$4:O$79,1),"")</calculatedColumnFormula>
    </tableColumn>
    <tableColumn id="12" xr3:uid="{57741EAE-A2A7-4836-9BD7-186F46312053}" name="General2" dataDxfId="3">
      <calculatedColumnFormula>IF($D4="HC","",IF($D4&lt;&gt;"",RANK($G4,$G$4:$G$79),""))</calculatedColumnFormula>
    </tableColumn>
    <tableColumn id="15" xr3:uid="{85F803B2-18C6-40EA-B993-B1A7D9905667}" name="Homme3" dataDxfId="2"/>
    <tableColumn id="13" xr3:uid="{585E7942-8923-40EF-BF2A-B69F87B0A980}" name="Femme3" dataDxfId="1">
      <calculatedColumnFormula>IF($D4&lt;&gt;"F","",IF($D4&lt;&gt;"",RANK($G4,$G$4:$G$79),""))</calculatedColumnFormula>
    </tableColumn>
    <tableColumn id="14" xr3:uid="{706CB616-1179-40CF-AD83-37369A3C5B19}" name="Enfant4" dataDxfId="0">
      <calculatedColumnFormula>IF($D4&lt;&gt;"E","",IF($D4&lt;&gt;"",RANK($G4,$G$4:$G$79),""))</calculatedColumnFormula>
    </tableColumn>
  </tableColumns>
  <tableStyleInfo name="Style de tableau 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8DE6C-7F8A-4403-91E2-3AB959B73393}">
  <dimension ref="A1:P90"/>
  <sheetViews>
    <sheetView tabSelected="1" topLeftCell="A3" workbookViewId="0">
      <selection activeCell="F25" sqref="F25"/>
    </sheetView>
  </sheetViews>
  <sheetFormatPr baseColWidth="10" defaultRowHeight="15" x14ac:dyDescent="0.25"/>
  <cols>
    <col min="1" max="2" width="16.7109375" style="31" customWidth="1"/>
    <col min="3" max="6" width="7.7109375" style="7" customWidth="1"/>
    <col min="7" max="7" width="7.7109375" style="32" customWidth="1"/>
    <col min="8" max="8" width="5.7109375" style="33" customWidth="1"/>
    <col min="9" max="9" width="5.7109375" style="34" customWidth="1"/>
    <col min="10" max="11" width="5.7109375" style="33" customWidth="1"/>
    <col min="12" max="15" width="3.7109375" style="1" customWidth="1"/>
  </cols>
  <sheetData>
    <row r="1" spans="1:16" ht="28.5" customHeight="1" thickBot="1" x14ac:dyDescent="0.3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</row>
    <row r="2" spans="1:16" s="7" customFormat="1" ht="15.95" customHeight="1" x14ac:dyDescent="0.25">
      <c r="A2" s="2"/>
      <c r="B2" s="3"/>
      <c r="C2" s="4"/>
      <c r="D2" s="5"/>
      <c r="E2" s="6"/>
      <c r="F2" s="6"/>
      <c r="G2" s="6"/>
      <c r="H2" s="61" t="s">
        <v>1</v>
      </c>
      <c r="I2" s="61"/>
      <c r="J2" s="61"/>
      <c r="K2" s="62"/>
      <c r="L2" s="1"/>
      <c r="M2" s="1"/>
      <c r="N2" s="1"/>
      <c r="O2" s="1"/>
    </row>
    <row r="3" spans="1:16" s="7" customFormat="1" ht="19.5" customHeight="1" thickBot="1" x14ac:dyDescent="0.4">
      <c r="A3" s="8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11" t="s">
        <v>7</v>
      </c>
      <c r="G3" s="12" t="s">
        <v>8</v>
      </c>
      <c r="H3" s="13" t="s">
        <v>9</v>
      </c>
      <c r="I3" s="14" t="s">
        <v>10</v>
      </c>
      <c r="J3" s="14" t="s">
        <v>11</v>
      </c>
      <c r="K3" s="15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7"/>
    </row>
    <row r="4" spans="1:16" ht="15.95" hidden="1" customHeight="1" x14ac:dyDescent="0.25">
      <c r="A4" s="18" t="str">
        <f>IF([1]Inscriptions!$E19=1,[1]Inscriptions!A19,"")</f>
        <v/>
      </c>
      <c r="B4" s="18" t="str">
        <f>IF([1]Inscriptions!$E19=1,[1]Inscriptions!B19,"")</f>
        <v/>
      </c>
      <c r="C4" s="18" t="str">
        <f>IF([1]Inscriptions!$E19=1,[1]Inscriptions!C19,"")</f>
        <v/>
      </c>
      <c r="D4" s="18" t="str">
        <f>IF([1]Inscriptions!$E19=1,[1]Inscriptions!D19,"")</f>
        <v/>
      </c>
      <c r="E4" s="19"/>
      <c r="F4" s="19"/>
      <c r="G4" s="20">
        <f t="shared" ref="G4:G67" si="0">((E4/150)*(F4/30))*100</f>
        <v>0</v>
      </c>
      <c r="H4" s="21" t="str">
        <f t="shared" ref="H4:H67" si="1">IF($D4&lt;&gt;"HC",IF($A4&lt;&gt;"",RANK(L4,L$4:L$79,1),""),"")</f>
        <v/>
      </c>
      <c r="I4" s="22" t="str">
        <f t="shared" ref="I4:I67" si="2">IF($D4="H",RANK(M4,M$4:M$79,1),"")</f>
        <v/>
      </c>
      <c r="J4" s="21" t="str">
        <f t="shared" ref="J4:J67" si="3">IF($D4="F",RANK(N4,N$4:N$79,1),"")</f>
        <v/>
      </c>
      <c r="K4" s="21" t="str">
        <f t="shared" ref="K4:K67" si="4">IF($D4="E",RANK(O4,O$4:O$79,1),"")</f>
        <v/>
      </c>
      <c r="L4" s="23" t="str">
        <f t="shared" ref="L4:L67" si="5">IF($D4="HC","",IF($D4&lt;&gt;"",RANK($G4,$G$4:$G$79),""))</f>
        <v/>
      </c>
      <c r="M4" s="23" t="str">
        <f t="shared" ref="M4:M67" si="6">IF($D4&lt;&gt;"H","",IF($D4&lt;&gt;"",RANK($G4,$G$4:$G$79),""))</f>
        <v/>
      </c>
      <c r="N4" s="23" t="str">
        <f t="shared" ref="N4:N67" si="7">IF($D4&lt;&gt;"F","",IF($D4&lt;&gt;"",RANK($G4,$G$4:$G$79),""))</f>
        <v/>
      </c>
      <c r="O4" s="23" t="str">
        <f t="shared" ref="O4:O67" si="8">IF($D4&lt;&gt;"E","",IF($D4&lt;&gt;"",RANK($G4,$G$4:$G$79),""))</f>
        <v/>
      </c>
    </row>
    <row r="5" spans="1:16" ht="15.95" hidden="1" customHeight="1" x14ac:dyDescent="0.25">
      <c r="A5" s="18" t="str">
        <f>IF([1]Inscriptions!$E21=1,[1]Inscriptions!A21,"")</f>
        <v/>
      </c>
      <c r="B5" s="18" t="str">
        <f>IF([1]Inscriptions!$E21=1,[1]Inscriptions!B21,"")</f>
        <v/>
      </c>
      <c r="C5" s="18" t="str">
        <f>IF([1]Inscriptions!$E21=1,[1]Inscriptions!C21,"")</f>
        <v/>
      </c>
      <c r="D5" s="18" t="str">
        <f>IF([1]Inscriptions!$E21=1,[1]Inscriptions!D21,"")</f>
        <v/>
      </c>
      <c r="E5" s="24"/>
      <c r="F5" s="24"/>
      <c r="G5" s="20">
        <f t="shared" si="0"/>
        <v>0</v>
      </c>
      <c r="H5" s="21" t="str">
        <f t="shared" si="1"/>
        <v/>
      </c>
      <c r="I5" s="22" t="str">
        <f t="shared" si="2"/>
        <v/>
      </c>
      <c r="J5" s="21" t="str">
        <f t="shared" si="3"/>
        <v/>
      </c>
      <c r="K5" s="21" t="str">
        <f t="shared" si="4"/>
        <v/>
      </c>
      <c r="L5" s="23" t="str">
        <f t="shared" si="5"/>
        <v/>
      </c>
      <c r="M5" s="23" t="str">
        <f t="shared" si="6"/>
        <v/>
      </c>
      <c r="N5" s="23" t="str">
        <f t="shared" si="7"/>
        <v/>
      </c>
      <c r="O5" s="23" t="str">
        <f t="shared" si="8"/>
        <v/>
      </c>
    </row>
    <row r="6" spans="1:16" ht="15.95" hidden="1" customHeight="1" x14ac:dyDescent="0.25">
      <c r="A6" s="18" t="str">
        <f>IF([1]Inscriptions!$E5=1,[1]Inscriptions!A5,"")</f>
        <v>ADNET</v>
      </c>
      <c r="B6" s="18" t="str">
        <f>IF([1]Inscriptions!$E5=1,[1]Inscriptions!B5,"")</f>
        <v>GUILLAUME</v>
      </c>
      <c r="C6" s="18" t="str">
        <f>IF([1]Inscriptions!$E5=1,[1]Inscriptions!C5,"")</f>
        <v>F</v>
      </c>
      <c r="D6" s="18" t="str">
        <f>IF([1]Inscriptions!$E5=1,[1]Inscriptions!D5,"")</f>
        <v>HC</v>
      </c>
      <c r="E6" s="24">
        <v>123</v>
      </c>
      <c r="F6" s="24">
        <v>30</v>
      </c>
      <c r="G6" s="20">
        <f t="shared" si="0"/>
        <v>82</v>
      </c>
      <c r="H6" s="21" t="str">
        <f t="shared" si="1"/>
        <v/>
      </c>
      <c r="I6" s="22" t="str">
        <f t="shared" si="2"/>
        <v/>
      </c>
      <c r="J6" s="21" t="str">
        <f t="shared" si="3"/>
        <v/>
      </c>
      <c r="K6" s="21" t="str">
        <f t="shared" si="4"/>
        <v/>
      </c>
      <c r="L6" s="23" t="str">
        <f t="shared" si="5"/>
        <v/>
      </c>
      <c r="M6" s="23" t="str">
        <f t="shared" si="6"/>
        <v/>
      </c>
      <c r="N6" s="23" t="str">
        <f t="shared" si="7"/>
        <v/>
      </c>
      <c r="O6" s="23" t="str">
        <f t="shared" si="8"/>
        <v/>
      </c>
    </row>
    <row r="7" spans="1:16" ht="15.95" hidden="1" customHeight="1" x14ac:dyDescent="0.25">
      <c r="A7" s="18" t="str">
        <f>IF([1]Inscriptions!$E34=1,[1]Inscriptions!A34,"")</f>
        <v/>
      </c>
      <c r="B7" s="18" t="str">
        <f>IF([1]Inscriptions!$E34=1,[1]Inscriptions!B34,"")</f>
        <v/>
      </c>
      <c r="C7" s="18" t="str">
        <f>IF([1]Inscriptions!$E34=1,[1]Inscriptions!C34,"")</f>
        <v/>
      </c>
      <c r="D7" s="18" t="str">
        <f>IF([1]Inscriptions!$E34=1,[1]Inscriptions!D34,"")</f>
        <v/>
      </c>
      <c r="E7" s="24"/>
      <c r="F7" s="24"/>
      <c r="G7" s="20">
        <f t="shared" si="0"/>
        <v>0</v>
      </c>
      <c r="H7" s="21" t="str">
        <f t="shared" si="1"/>
        <v/>
      </c>
      <c r="I7" s="22" t="str">
        <f t="shared" si="2"/>
        <v/>
      </c>
      <c r="J7" s="21" t="str">
        <f t="shared" si="3"/>
        <v/>
      </c>
      <c r="K7" s="21" t="str">
        <f t="shared" si="4"/>
        <v/>
      </c>
      <c r="L7" s="23" t="str">
        <f t="shared" si="5"/>
        <v/>
      </c>
      <c r="M7" s="23" t="str">
        <f t="shared" si="6"/>
        <v/>
      </c>
      <c r="N7" s="23" t="str">
        <f t="shared" si="7"/>
        <v/>
      </c>
      <c r="O7" s="23" t="str">
        <f t="shared" si="8"/>
        <v/>
      </c>
    </row>
    <row r="8" spans="1:16" ht="15.95" hidden="1" customHeight="1" x14ac:dyDescent="0.25">
      <c r="A8" s="18" t="str">
        <f>IF([1]Inscriptions!$E8=1,[1]Inscriptions!A8,"")</f>
        <v/>
      </c>
      <c r="B8" s="18" t="str">
        <f>IF([1]Inscriptions!$E8=1,[1]Inscriptions!B8,"")</f>
        <v/>
      </c>
      <c r="C8" s="18" t="str">
        <f>IF([1]Inscriptions!$E8=1,[1]Inscriptions!C8,"")</f>
        <v/>
      </c>
      <c r="D8" s="18" t="str">
        <f>IF([1]Inscriptions!$E8=1,[1]Inscriptions!D8,"")</f>
        <v/>
      </c>
      <c r="E8" s="24"/>
      <c r="F8" s="24"/>
      <c r="G8" s="20">
        <f t="shared" si="0"/>
        <v>0</v>
      </c>
      <c r="H8" s="21" t="str">
        <f t="shared" si="1"/>
        <v/>
      </c>
      <c r="I8" s="22" t="str">
        <f t="shared" si="2"/>
        <v/>
      </c>
      <c r="J8" s="21" t="str">
        <f t="shared" si="3"/>
        <v/>
      </c>
      <c r="K8" s="21" t="str">
        <f t="shared" si="4"/>
        <v/>
      </c>
      <c r="L8" s="23" t="str">
        <f t="shared" si="5"/>
        <v/>
      </c>
      <c r="M8" s="23" t="str">
        <f t="shared" si="6"/>
        <v/>
      </c>
      <c r="N8" s="23" t="str">
        <f t="shared" si="7"/>
        <v/>
      </c>
      <c r="O8" s="23" t="str">
        <f t="shared" si="8"/>
        <v/>
      </c>
    </row>
    <row r="9" spans="1:16" ht="15.95" hidden="1" customHeight="1" x14ac:dyDescent="0.25">
      <c r="A9" s="18" t="str">
        <f>IF([1]Inscriptions!$E40=1,[1]Inscriptions!A40,"")</f>
        <v/>
      </c>
      <c r="B9" s="18" t="str">
        <f>IF([1]Inscriptions!$E40=1,[1]Inscriptions!B40,"")</f>
        <v/>
      </c>
      <c r="C9" s="18" t="str">
        <f>IF([1]Inscriptions!$E40=1,[1]Inscriptions!C40,"")</f>
        <v/>
      </c>
      <c r="D9" s="18" t="str">
        <f>IF([1]Inscriptions!$E40=1,[1]Inscriptions!D40,"")</f>
        <v/>
      </c>
      <c r="E9" s="24"/>
      <c r="F9" s="24"/>
      <c r="G9" s="20">
        <f t="shared" si="0"/>
        <v>0</v>
      </c>
      <c r="H9" s="21" t="str">
        <f t="shared" si="1"/>
        <v/>
      </c>
      <c r="I9" s="22" t="str">
        <f t="shared" si="2"/>
        <v/>
      </c>
      <c r="J9" s="21" t="str">
        <f t="shared" si="3"/>
        <v/>
      </c>
      <c r="K9" s="21" t="str">
        <f t="shared" si="4"/>
        <v/>
      </c>
      <c r="L9" s="23" t="str">
        <f t="shared" si="5"/>
        <v/>
      </c>
      <c r="M9" s="23" t="str">
        <f t="shared" si="6"/>
        <v/>
      </c>
      <c r="N9" s="23" t="str">
        <f t="shared" si="7"/>
        <v/>
      </c>
      <c r="O9" s="23" t="str">
        <f t="shared" si="8"/>
        <v/>
      </c>
    </row>
    <row r="10" spans="1:16" ht="15.95" hidden="1" customHeight="1" x14ac:dyDescent="0.25">
      <c r="A10" s="18" t="str">
        <f>IF([1]Inscriptions!$E10=1,[1]Inscriptions!A10,"")</f>
        <v/>
      </c>
      <c r="B10" s="18" t="str">
        <f>IF([1]Inscriptions!$E10=1,[1]Inscriptions!B10,"")</f>
        <v/>
      </c>
      <c r="C10" s="18" t="str">
        <f>IF([1]Inscriptions!$E10=1,[1]Inscriptions!C10,"")</f>
        <v/>
      </c>
      <c r="D10" s="18" t="str">
        <f>IF([1]Inscriptions!$E10=1,[1]Inscriptions!D10,"")</f>
        <v/>
      </c>
      <c r="E10" s="24"/>
      <c r="F10" s="24"/>
      <c r="G10" s="20">
        <f t="shared" si="0"/>
        <v>0</v>
      </c>
      <c r="H10" s="21" t="str">
        <f t="shared" si="1"/>
        <v/>
      </c>
      <c r="I10" s="22" t="str">
        <f t="shared" si="2"/>
        <v/>
      </c>
      <c r="J10" s="21" t="str">
        <f t="shared" si="3"/>
        <v/>
      </c>
      <c r="K10" s="21" t="str">
        <f t="shared" si="4"/>
        <v/>
      </c>
      <c r="L10" s="23" t="str">
        <f t="shared" si="5"/>
        <v/>
      </c>
      <c r="M10" s="23" t="str">
        <f t="shared" si="6"/>
        <v/>
      </c>
      <c r="N10" s="23" t="str">
        <f t="shared" si="7"/>
        <v/>
      </c>
      <c r="O10" s="23" t="str">
        <f t="shared" si="8"/>
        <v/>
      </c>
    </row>
    <row r="11" spans="1:16" ht="15.95" hidden="1" customHeight="1" x14ac:dyDescent="0.25">
      <c r="A11" s="18" t="str">
        <f>IF([1]Inscriptions!$E42=1,[1]Inscriptions!A42,"")</f>
        <v/>
      </c>
      <c r="B11" s="18" t="str">
        <f>IF([1]Inscriptions!$E42=1,[1]Inscriptions!B42,"")</f>
        <v/>
      </c>
      <c r="C11" s="18" t="str">
        <f>IF([1]Inscriptions!$E42=1,[1]Inscriptions!C42,"")</f>
        <v/>
      </c>
      <c r="D11" s="18" t="str">
        <f>IF([1]Inscriptions!$E42=1,[1]Inscriptions!D42,"")</f>
        <v/>
      </c>
      <c r="E11" s="24"/>
      <c r="F11" s="24"/>
      <c r="G11" s="20">
        <f t="shared" si="0"/>
        <v>0</v>
      </c>
      <c r="H11" s="21" t="str">
        <f t="shared" si="1"/>
        <v/>
      </c>
      <c r="I11" s="22" t="str">
        <f t="shared" si="2"/>
        <v/>
      </c>
      <c r="J11" s="21" t="str">
        <f t="shared" si="3"/>
        <v/>
      </c>
      <c r="K11" s="21" t="str">
        <f t="shared" si="4"/>
        <v/>
      </c>
      <c r="L11" s="23" t="str">
        <f t="shared" si="5"/>
        <v/>
      </c>
      <c r="M11" s="23" t="str">
        <f t="shared" si="6"/>
        <v/>
      </c>
      <c r="N11" s="23" t="str">
        <f t="shared" si="7"/>
        <v/>
      </c>
      <c r="O11" s="23" t="str">
        <f t="shared" si="8"/>
        <v/>
      </c>
    </row>
    <row r="12" spans="1:16" ht="15.95" hidden="1" customHeight="1" x14ac:dyDescent="0.25">
      <c r="A12" s="18" t="str">
        <f>IF([1]Inscriptions!$E46=1,[1]Inscriptions!A46,"")</f>
        <v/>
      </c>
      <c r="B12" s="18" t="str">
        <f>IF([1]Inscriptions!$E46=1,[1]Inscriptions!B46,"")</f>
        <v/>
      </c>
      <c r="C12" s="18" t="str">
        <f>IF([1]Inscriptions!$E46=1,[1]Inscriptions!C46,"")</f>
        <v/>
      </c>
      <c r="D12" s="18" t="str">
        <f>IF([1]Inscriptions!$E46=1,[1]Inscriptions!D46,"")</f>
        <v/>
      </c>
      <c r="E12" s="24"/>
      <c r="F12" s="24"/>
      <c r="G12" s="20">
        <f t="shared" si="0"/>
        <v>0</v>
      </c>
      <c r="H12" s="21" t="str">
        <f t="shared" si="1"/>
        <v/>
      </c>
      <c r="I12" s="22" t="str">
        <f t="shared" si="2"/>
        <v/>
      </c>
      <c r="J12" s="21" t="str">
        <f t="shared" si="3"/>
        <v/>
      </c>
      <c r="K12" s="21" t="str">
        <f t="shared" si="4"/>
        <v/>
      </c>
      <c r="L12" s="23" t="str">
        <f t="shared" si="5"/>
        <v/>
      </c>
      <c r="M12" s="23" t="str">
        <f t="shared" si="6"/>
        <v/>
      </c>
      <c r="N12" s="23" t="str">
        <f t="shared" si="7"/>
        <v/>
      </c>
      <c r="O12" s="23" t="str">
        <f t="shared" si="8"/>
        <v/>
      </c>
    </row>
    <row r="13" spans="1:16" ht="15.95" hidden="1" customHeight="1" x14ac:dyDescent="0.25">
      <c r="A13" s="18" t="str">
        <f>IF([1]Inscriptions!$E66=1,[1]Inscriptions!A66,"")</f>
        <v/>
      </c>
      <c r="B13" s="18" t="str">
        <f>IF([1]Inscriptions!$E66=1,[1]Inscriptions!B66,"")</f>
        <v/>
      </c>
      <c r="C13" s="18" t="str">
        <f>IF([1]Inscriptions!$E66=1,[1]Inscriptions!C66,"")</f>
        <v/>
      </c>
      <c r="D13" s="18" t="str">
        <f>IF([1]Inscriptions!$E66=1,[1]Inscriptions!D66,"")</f>
        <v/>
      </c>
      <c r="E13" s="25"/>
      <c r="F13" s="25"/>
      <c r="G13" s="20">
        <f t="shared" si="0"/>
        <v>0</v>
      </c>
      <c r="H13" s="21" t="str">
        <f t="shared" si="1"/>
        <v/>
      </c>
      <c r="I13" s="22" t="str">
        <f t="shared" si="2"/>
        <v/>
      </c>
      <c r="J13" s="21" t="str">
        <f t="shared" si="3"/>
        <v/>
      </c>
      <c r="K13" s="21" t="str">
        <f t="shared" si="4"/>
        <v/>
      </c>
      <c r="L13" s="23" t="str">
        <f t="shared" si="5"/>
        <v/>
      </c>
      <c r="M13" s="23" t="str">
        <f t="shared" si="6"/>
        <v/>
      </c>
      <c r="N13" s="23" t="str">
        <f t="shared" si="7"/>
        <v/>
      </c>
      <c r="O13" s="23" t="str">
        <f t="shared" si="8"/>
        <v/>
      </c>
    </row>
    <row r="14" spans="1:16" ht="15.95" hidden="1" customHeight="1" x14ac:dyDescent="0.25">
      <c r="A14" s="18" t="str">
        <f>IF([1]Inscriptions!$E64=1,[1]Inscriptions!A64,"")</f>
        <v>YOU</v>
      </c>
      <c r="B14" s="18" t="str">
        <f>IF([1]Inscriptions!$E64=1,[1]Inscriptions!B64,"")</f>
        <v>SEBASTIEN</v>
      </c>
      <c r="C14" s="18" t="str">
        <f>IF([1]Inscriptions!$E64=1,[1]Inscriptions!C64,"")</f>
        <v>F</v>
      </c>
      <c r="D14" s="18" t="str">
        <f>IF([1]Inscriptions!$E64=1,[1]Inscriptions!D64,"")</f>
        <v>HC</v>
      </c>
      <c r="E14" s="24">
        <v>122</v>
      </c>
      <c r="F14" s="24">
        <v>30</v>
      </c>
      <c r="G14" s="20">
        <f t="shared" si="0"/>
        <v>81.333333333333329</v>
      </c>
      <c r="H14" s="21" t="str">
        <f t="shared" si="1"/>
        <v/>
      </c>
      <c r="I14" s="22" t="str">
        <f t="shared" si="2"/>
        <v/>
      </c>
      <c r="J14" s="21" t="str">
        <f t="shared" si="3"/>
        <v/>
      </c>
      <c r="K14" s="21" t="str">
        <f t="shared" si="4"/>
        <v/>
      </c>
      <c r="L14" s="23" t="str">
        <f t="shared" si="5"/>
        <v/>
      </c>
      <c r="M14" s="23" t="str">
        <f t="shared" si="6"/>
        <v/>
      </c>
      <c r="N14" s="23" t="str">
        <f t="shared" si="7"/>
        <v/>
      </c>
      <c r="O14" s="23" t="str">
        <f t="shared" si="8"/>
        <v/>
      </c>
    </row>
    <row r="15" spans="1:16" ht="15.95" customHeight="1" x14ac:dyDescent="0.25">
      <c r="A15" s="26" t="str">
        <f>IF([1]Inscriptions!$E41=1,[1]Inscriptions!A41,"")</f>
        <v>GUERRY</v>
      </c>
      <c r="B15" s="26" t="str">
        <f>IF([1]Inscriptions!$E41=1,[1]Inscriptions!B41,"")</f>
        <v>BENOIT</v>
      </c>
      <c r="C15" s="18" t="str">
        <f>IF([1]Inscriptions!$E41=1,[1]Inscriptions!C41,"")</f>
        <v>F</v>
      </c>
      <c r="D15" s="18" t="str">
        <f>IF([1]Inscriptions!$E41=1,[1]Inscriptions!D41,"")</f>
        <v>H</v>
      </c>
      <c r="E15" s="24">
        <v>120</v>
      </c>
      <c r="F15" s="24">
        <v>30</v>
      </c>
      <c r="G15" s="20">
        <f t="shared" si="0"/>
        <v>80</v>
      </c>
      <c r="H15" s="27">
        <f t="shared" si="1"/>
        <v>1</v>
      </c>
      <c r="I15" s="22">
        <f t="shared" si="2"/>
        <v>1</v>
      </c>
      <c r="J15" s="21" t="str">
        <f t="shared" si="3"/>
        <v/>
      </c>
      <c r="K15" s="21" t="str">
        <f t="shared" si="4"/>
        <v/>
      </c>
      <c r="L15" s="23">
        <f t="shared" si="5"/>
        <v>3</v>
      </c>
      <c r="M15" s="23">
        <f t="shared" si="6"/>
        <v>3</v>
      </c>
      <c r="N15" s="23" t="str">
        <f t="shared" si="7"/>
        <v/>
      </c>
      <c r="O15" s="23" t="str">
        <f t="shared" si="8"/>
        <v/>
      </c>
    </row>
    <row r="16" spans="1:16" ht="15.95" hidden="1" customHeight="1" x14ac:dyDescent="0.25">
      <c r="A16" s="18" t="str">
        <f>IF([1]Inscriptions!$E4=1,[1]Inscriptions!A4,"")</f>
        <v>ADNET</v>
      </c>
      <c r="B16" s="18" t="str">
        <f>IF([1]Inscriptions!$E4=1,[1]Inscriptions!B4,"")</f>
        <v>MAXIME</v>
      </c>
      <c r="C16" s="18" t="str">
        <f>IF([1]Inscriptions!$E4=1,[1]Inscriptions!C4,"")</f>
        <v>F</v>
      </c>
      <c r="D16" s="18" t="str">
        <f>IF([1]Inscriptions!$E4=1,[1]Inscriptions!D4,"")</f>
        <v>HC</v>
      </c>
      <c r="E16" s="24">
        <v>119</v>
      </c>
      <c r="F16" s="24">
        <v>30</v>
      </c>
      <c r="G16" s="20">
        <f t="shared" si="0"/>
        <v>79.333333333333329</v>
      </c>
      <c r="H16" s="21" t="str">
        <f t="shared" si="1"/>
        <v/>
      </c>
      <c r="I16" s="22" t="str">
        <f t="shared" si="2"/>
        <v/>
      </c>
      <c r="J16" s="21" t="str">
        <f t="shared" si="3"/>
        <v/>
      </c>
      <c r="K16" s="21" t="str">
        <f t="shared" si="4"/>
        <v/>
      </c>
      <c r="L16" s="23" t="str">
        <f t="shared" si="5"/>
        <v/>
      </c>
      <c r="M16" s="23" t="str">
        <f t="shared" si="6"/>
        <v/>
      </c>
      <c r="N16" s="23" t="str">
        <f t="shared" si="7"/>
        <v/>
      </c>
      <c r="O16" s="23" t="str">
        <f t="shared" si="8"/>
        <v/>
      </c>
    </row>
    <row r="17" spans="1:15" ht="15.95" hidden="1" customHeight="1" x14ac:dyDescent="0.25">
      <c r="A17" s="18" t="str">
        <f>IF([1]Inscriptions!$E44=1,[1]Inscriptions!A44,"")</f>
        <v>HUVELIN</v>
      </c>
      <c r="B17" s="18" t="str">
        <f>IF([1]Inscriptions!$E44=1,[1]Inscriptions!B44,"")</f>
        <v>DOMINIQUE</v>
      </c>
      <c r="C17" s="18" t="str">
        <f>IF([1]Inscriptions!$E44=1,[1]Inscriptions!C44,"")</f>
        <v>F</v>
      </c>
      <c r="D17" s="18" t="str">
        <f>IF([1]Inscriptions!$E44=1,[1]Inscriptions!D44,"")</f>
        <v>HC</v>
      </c>
      <c r="E17" s="24">
        <v>119</v>
      </c>
      <c r="F17" s="24">
        <v>30</v>
      </c>
      <c r="G17" s="20">
        <f t="shared" si="0"/>
        <v>79.333333333333329</v>
      </c>
      <c r="H17" s="21" t="str">
        <f t="shared" si="1"/>
        <v/>
      </c>
      <c r="I17" s="22" t="str">
        <f t="shared" si="2"/>
        <v/>
      </c>
      <c r="J17" s="21" t="str">
        <f t="shared" si="3"/>
        <v/>
      </c>
      <c r="K17" s="21" t="str">
        <f t="shared" si="4"/>
        <v/>
      </c>
      <c r="L17" s="23" t="str">
        <f t="shared" si="5"/>
        <v/>
      </c>
      <c r="M17" s="23" t="str">
        <f t="shared" si="6"/>
        <v/>
      </c>
      <c r="N17" s="23" t="str">
        <f t="shared" si="7"/>
        <v/>
      </c>
      <c r="O17" s="23" t="str">
        <f t="shared" si="8"/>
        <v/>
      </c>
    </row>
    <row r="18" spans="1:15" ht="15.95" customHeight="1" x14ac:dyDescent="0.25">
      <c r="A18" s="26" t="str">
        <f>IF([1]Inscriptions!$E35=1,[1]Inscriptions!A35,"")</f>
        <v>GUARINOS</v>
      </c>
      <c r="B18" s="26" t="str">
        <f>IF([1]Inscriptions!$E35=1,[1]Inscriptions!B35,"")</f>
        <v>ALAIN</v>
      </c>
      <c r="C18" s="18" t="str">
        <f>IF([1]Inscriptions!$E35=1,[1]Inscriptions!C35,"")</f>
        <v>F</v>
      </c>
      <c r="D18" s="18" t="str">
        <f>IF([1]Inscriptions!$E35=1,[1]Inscriptions!D35,"")</f>
        <v>H</v>
      </c>
      <c r="E18" s="24">
        <v>118</v>
      </c>
      <c r="F18" s="24">
        <v>30</v>
      </c>
      <c r="G18" s="20">
        <f t="shared" si="0"/>
        <v>78.666666666666657</v>
      </c>
      <c r="H18" s="27">
        <f t="shared" si="1"/>
        <v>2</v>
      </c>
      <c r="I18" s="22">
        <f t="shared" si="2"/>
        <v>2</v>
      </c>
      <c r="J18" s="21" t="str">
        <f t="shared" si="3"/>
        <v/>
      </c>
      <c r="K18" s="21" t="str">
        <f t="shared" si="4"/>
        <v/>
      </c>
      <c r="L18" s="23">
        <f t="shared" si="5"/>
        <v>6</v>
      </c>
      <c r="M18" s="23">
        <f t="shared" si="6"/>
        <v>6</v>
      </c>
      <c r="N18" s="23" t="str">
        <f t="shared" si="7"/>
        <v/>
      </c>
      <c r="O18" s="23" t="str">
        <f t="shared" si="8"/>
        <v/>
      </c>
    </row>
    <row r="19" spans="1:15" ht="15.95" customHeight="1" x14ac:dyDescent="0.25">
      <c r="A19" s="26" t="str">
        <f>IF([1]Inscriptions!$E14=1,[1]Inscriptions!A14,"")</f>
        <v>BECKER</v>
      </c>
      <c r="B19" s="26" t="str">
        <f>IF([1]Inscriptions!$E14=1,[1]Inscriptions!B14,"")</f>
        <v>PATRICE</v>
      </c>
      <c r="C19" s="18" t="str">
        <f>IF([1]Inscriptions!$E14=1,[1]Inscriptions!C14,"")</f>
        <v>F</v>
      </c>
      <c r="D19" s="18" t="str">
        <f>IF([1]Inscriptions!$E14=1,[1]Inscriptions!D14,"")</f>
        <v>H</v>
      </c>
      <c r="E19" s="24">
        <v>116</v>
      </c>
      <c r="F19" s="24">
        <v>30</v>
      </c>
      <c r="G19" s="20">
        <f t="shared" si="0"/>
        <v>77.333333333333329</v>
      </c>
      <c r="H19" s="27">
        <f t="shared" si="1"/>
        <v>3</v>
      </c>
      <c r="I19" s="22">
        <f t="shared" si="2"/>
        <v>3</v>
      </c>
      <c r="J19" s="21" t="str">
        <f t="shared" si="3"/>
        <v/>
      </c>
      <c r="K19" s="21" t="str">
        <f t="shared" si="4"/>
        <v/>
      </c>
      <c r="L19" s="23">
        <f t="shared" si="5"/>
        <v>7</v>
      </c>
      <c r="M19" s="23">
        <f t="shared" si="6"/>
        <v>7</v>
      </c>
      <c r="N19" s="23" t="str">
        <f t="shared" si="7"/>
        <v/>
      </c>
      <c r="O19" s="23" t="str">
        <f t="shared" si="8"/>
        <v/>
      </c>
    </row>
    <row r="20" spans="1:15" ht="15.95" customHeight="1" x14ac:dyDescent="0.25">
      <c r="A20" s="18" t="str">
        <f>IF([1]Inscriptions!$E59=1,[1]Inscriptions!A59,"")</f>
        <v>RETIVEAU</v>
      </c>
      <c r="B20" s="18" t="str">
        <f>IF([1]Inscriptions!$E59=1,[1]Inscriptions!B59,"")</f>
        <v>GILLES</v>
      </c>
      <c r="C20" s="18" t="str">
        <f>IF([1]Inscriptions!$E59=1,[1]Inscriptions!C59,"")</f>
        <v>F</v>
      </c>
      <c r="D20" s="18" t="str">
        <f>IF([1]Inscriptions!$E59=1,[1]Inscriptions!D59,"")</f>
        <v>H</v>
      </c>
      <c r="E20" s="24">
        <v>119</v>
      </c>
      <c r="F20" s="24">
        <v>29</v>
      </c>
      <c r="G20" s="20">
        <f t="shared" si="0"/>
        <v>76.688888888888883</v>
      </c>
      <c r="H20" s="28">
        <f t="shared" si="1"/>
        <v>4</v>
      </c>
      <c r="I20" s="22">
        <f t="shared" si="2"/>
        <v>4</v>
      </c>
      <c r="J20" s="21" t="str">
        <f t="shared" si="3"/>
        <v/>
      </c>
      <c r="K20" s="21" t="str">
        <f t="shared" si="4"/>
        <v/>
      </c>
      <c r="L20" s="23">
        <f t="shared" si="5"/>
        <v>8</v>
      </c>
      <c r="M20" s="23">
        <f t="shared" si="6"/>
        <v>8</v>
      </c>
      <c r="N20" s="23" t="str">
        <f t="shared" si="7"/>
        <v/>
      </c>
      <c r="O20" s="23" t="str">
        <f t="shared" si="8"/>
        <v/>
      </c>
    </row>
    <row r="21" spans="1:15" ht="15.95" hidden="1" customHeight="1" x14ac:dyDescent="0.25">
      <c r="A21" s="18" t="str">
        <f>IF([1]Inscriptions!$E52=1,[1]Inscriptions!A52,"")</f>
        <v>PELLERIN</v>
      </c>
      <c r="B21" s="18" t="str">
        <f>IF([1]Inscriptions!$E52=1,[1]Inscriptions!B52,"")</f>
        <v>FRANCK</v>
      </c>
      <c r="C21" s="18" t="str">
        <f>IF([1]Inscriptions!$E52=1,[1]Inscriptions!C52,"")</f>
        <v>F</v>
      </c>
      <c r="D21" s="18" t="str">
        <f>IF([1]Inscriptions!$E52=1,[1]Inscriptions!D52,"")</f>
        <v>HC</v>
      </c>
      <c r="E21" s="24">
        <v>115</v>
      </c>
      <c r="F21" s="24">
        <v>30</v>
      </c>
      <c r="G21" s="20">
        <f t="shared" si="0"/>
        <v>76.666666666666671</v>
      </c>
      <c r="H21" s="21" t="str">
        <f t="shared" si="1"/>
        <v/>
      </c>
      <c r="I21" s="22" t="str">
        <f t="shared" si="2"/>
        <v/>
      </c>
      <c r="J21" s="21" t="str">
        <f t="shared" si="3"/>
        <v/>
      </c>
      <c r="K21" s="21" t="str">
        <f t="shared" si="4"/>
        <v/>
      </c>
      <c r="L21" s="23" t="str">
        <f t="shared" si="5"/>
        <v/>
      </c>
      <c r="M21" s="23" t="str">
        <f t="shared" si="6"/>
        <v/>
      </c>
      <c r="N21" s="23" t="str">
        <f t="shared" si="7"/>
        <v/>
      </c>
      <c r="O21" s="23" t="str">
        <f t="shared" si="8"/>
        <v/>
      </c>
    </row>
    <row r="22" spans="1:15" ht="15.95" customHeight="1" x14ac:dyDescent="0.25">
      <c r="A22" s="18" t="str">
        <f>IF([1]Inscriptions!$E57=1,[1]Inscriptions!A57,"")</f>
        <v>REMBAUD</v>
      </c>
      <c r="B22" s="18" t="str">
        <f>IF([1]Inscriptions!$E57=1,[1]Inscriptions!B57,"")</f>
        <v>ERIC</v>
      </c>
      <c r="C22" s="18" t="str">
        <f>IF([1]Inscriptions!$E57=1,[1]Inscriptions!C57,"")</f>
        <v>F</v>
      </c>
      <c r="D22" s="18" t="str">
        <f>IF([1]Inscriptions!$E57=1,[1]Inscriptions!D57,"")</f>
        <v>H</v>
      </c>
      <c r="E22" s="24">
        <v>111</v>
      </c>
      <c r="F22" s="24">
        <v>30</v>
      </c>
      <c r="G22" s="20">
        <f t="shared" si="0"/>
        <v>74</v>
      </c>
      <c r="H22" s="28">
        <f t="shared" si="1"/>
        <v>5</v>
      </c>
      <c r="I22" s="22">
        <f t="shared" si="2"/>
        <v>5</v>
      </c>
      <c r="J22" s="21" t="str">
        <f t="shared" si="3"/>
        <v/>
      </c>
      <c r="K22" s="21" t="str">
        <f t="shared" si="4"/>
        <v/>
      </c>
      <c r="L22" s="23">
        <f t="shared" si="5"/>
        <v>10</v>
      </c>
      <c r="M22" s="23">
        <f t="shared" si="6"/>
        <v>10</v>
      </c>
      <c r="N22" s="23" t="str">
        <f t="shared" si="7"/>
        <v/>
      </c>
      <c r="O22" s="23" t="str">
        <f t="shared" si="8"/>
        <v/>
      </c>
    </row>
    <row r="23" spans="1:15" ht="15.95" customHeight="1" x14ac:dyDescent="0.25">
      <c r="A23" s="18" t="str">
        <f>IF([1]Inscriptions!$E45=1,[1]Inscriptions!A45,"")</f>
        <v>LAYEC</v>
      </c>
      <c r="B23" s="18" t="str">
        <f>IF([1]Inscriptions!$E45=1,[1]Inscriptions!B45,"")</f>
        <v>BRUNO</v>
      </c>
      <c r="C23" s="18" t="str">
        <f>IF([1]Inscriptions!$E45=1,[1]Inscriptions!C45,"")</f>
        <v>F</v>
      </c>
      <c r="D23" s="18" t="str">
        <f>IF([1]Inscriptions!$E45=1,[1]Inscriptions!D45,"")</f>
        <v>H</v>
      </c>
      <c r="E23" s="24">
        <v>110</v>
      </c>
      <c r="F23" s="24">
        <v>30</v>
      </c>
      <c r="G23" s="20">
        <f t="shared" si="0"/>
        <v>73.333333333333329</v>
      </c>
      <c r="H23" s="28">
        <f t="shared" si="1"/>
        <v>6</v>
      </c>
      <c r="I23" s="22">
        <f t="shared" si="2"/>
        <v>6</v>
      </c>
      <c r="J23" s="21" t="str">
        <f t="shared" si="3"/>
        <v/>
      </c>
      <c r="K23" s="21" t="str">
        <f t="shared" si="4"/>
        <v/>
      </c>
      <c r="L23" s="23">
        <f t="shared" si="5"/>
        <v>11</v>
      </c>
      <c r="M23" s="23">
        <f t="shared" si="6"/>
        <v>11</v>
      </c>
      <c r="N23" s="23" t="str">
        <f t="shared" si="7"/>
        <v/>
      </c>
      <c r="O23" s="23" t="str">
        <f t="shared" si="8"/>
        <v/>
      </c>
    </row>
    <row r="24" spans="1:15" ht="15.95" hidden="1" customHeight="1" x14ac:dyDescent="0.25">
      <c r="A24" s="18" t="str">
        <f>IF([1]Inscriptions!$E26=1,[1]Inscriptions!A26,"")</f>
        <v>CHARLEUX</v>
      </c>
      <c r="B24" s="18" t="str">
        <f>IF([1]Inscriptions!$E26=1,[1]Inscriptions!B26,"")</f>
        <v>PAULINE</v>
      </c>
      <c r="C24" s="18" t="str">
        <f>IF([1]Inscriptions!$E26=1,[1]Inscriptions!C26,"")</f>
        <v>F</v>
      </c>
      <c r="D24" s="18" t="str">
        <f>IF([1]Inscriptions!$E26=1,[1]Inscriptions!D26,"")</f>
        <v>HC</v>
      </c>
      <c r="E24" s="24">
        <v>113</v>
      </c>
      <c r="F24" s="24">
        <v>29</v>
      </c>
      <c r="G24" s="20">
        <f t="shared" si="0"/>
        <v>72.822222222222223</v>
      </c>
      <c r="H24" s="21" t="str">
        <f t="shared" si="1"/>
        <v/>
      </c>
      <c r="I24" s="22" t="str">
        <f t="shared" si="2"/>
        <v/>
      </c>
      <c r="J24" s="21" t="str">
        <f t="shared" si="3"/>
        <v/>
      </c>
      <c r="K24" s="21" t="str">
        <f t="shared" si="4"/>
        <v/>
      </c>
      <c r="L24" s="23" t="str">
        <f t="shared" si="5"/>
        <v/>
      </c>
      <c r="M24" s="23" t="str">
        <f t="shared" si="6"/>
        <v/>
      </c>
      <c r="N24" s="23" t="str">
        <f t="shared" si="7"/>
        <v/>
      </c>
      <c r="O24" s="23" t="str">
        <f t="shared" si="8"/>
        <v/>
      </c>
    </row>
    <row r="25" spans="1:15" ht="15.95" customHeight="1" x14ac:dyDescent="0.25">
      <c r="A25" s="18" t="str">
        <f>IF([1]Inscriptions!$E18=1,[1]Inscriptions!A18,"")</f>
        <v>BESSEAU</v>
      </c>
      <c r="B25" s="18" t="str">
        <f>IF([1]Inscriptions!$E18=1,[1]Inscriptions!B18,"")</f>
        <v>FABRICE</v>
      </c>
      <c r="C25" s="18" t="str">
        <f>IF([1]Inscriptions!$E18=1,[1]Inscriptions!C18,"")</f>
        <v>F</v>
      </c>
      <c r="D25" s="18" t="str">
        <f>IF([1]Inscriptions!$E18=1,[1]Inscriptions!D18,"")</f>
        <v>H</v>
      </c>
      <c r="E25" s="24">
        <v>109</v>
      </c>
      <c r="F25" s="24">
        <v>30</v>
      </c>
      <c r="G25" s="20">
        <f t="shared" si="0"/>
        <v>72.666666666666671</v>
      </c>
      <c r="H25" s="28">
        <f t="shared" si="1"/>
        <v>7</v>
      </c>
      <c r="I25" s="22">
        <f t="shared" si="2"/>
        <v>7</v>
      </c>
      <c r="J25" s="21" t="str">
        <f t="shared" si="3"/>
        <v/>
      </c>
      <c r="K25" s="21" t="str">
        <f t="shared" si="4"/>
        <v/>
      </c>
      <c r="L25" s="23">
        <f t="shared" si="5"/>
        <v>13</v>
      </c>
      <c r="M25" s="23">
        <f t="shared" si="6"/>
        <v>13</v>
      </c>
      <c r="N25" s="23" t="str">
        <f t="shared" si="7"/>
        <v/>
      </c>
      <c r="O25" s="23" t="str">
        <f t="shared" si="8"/>
        <v/>
      </c>
    </row>
    <row r="26" spans="1:15" ht="15.95" customHeight="1" x14ac:dyDescent="0.25">
      <c r="A26" s="18" t="str">
        <f>IF([1]Inscriptions!$E22=1,[1]Inscriptions!A22,"")</f>
        <v>BOSMAN</v>
      </c>
      <c r="B26" s="18" t="str">
        <f>IF([1]Inscriptions!$E22=1,[1]Inscriptions!B22,"")</f>
        <v>JEAN PHILIPPE</v>
      </c>
      <c r="C26" s="18" t="str">
        <f>IF([1]Inscriptions!$E22=1,[1]Inscriptions!C22,"")</f>
        <v>F</v>
      </c>
      <c r="D26" s="18" t="str">
        <f>IF([1]Inscriptions!$E22=1,[1]Inscriptions!D22,"")</f>
        <v>H</v>
      </c>
      <c r="E26" s="24">
        <v>106</v>
      </c>
      <c r="F26" s="24">
        <v>30</v>
      </c>
      <c r="G26" s="20">
        <f t="shared" si="0"/>
        <v>70.666666666666671</v>
      </c>
      <c r="H26" s="28">
        <f t="shared" si="1"/>
        <v>8</v>
      </c>
      <c r="I26" s="22">
        <f t="shared" si="2"/>
        <v>8</v>
      </c>
      <c r="J26" s="21" t="str">
        <f t="shared" si="3"/>
        <v/>
      </c>
      <c r="K26" s="21" t="str">
        <f t="shared" si="4"/>
        <v/>
      </c>
      <c r="L26" s="23">
        <f t="shared" si="5"/>
        <v>14</v>
      </c>
      <c r="M26" s="23">
        <f t="shared" si="6"/>
        <v>14</v>
      </c>
      <c r="N26" s="23" t="str">
        <f t="shared" si="7"/>
        <v/>
      </c>
      <c r="O26" s="23" t="str">
        <f t="shared" si="8"/>
        <v/>
      </c>
    </row>
    <row r="27" spans="1:15" ht="15.95" hidden="1" customHeight="1" x14ac:dyDescent="0.25">
      <c r="A27" s="18" t="str">
        <f>IF([1]Inscriptions!$E23=1,[1]Inscriptions!A23,"")</f>
        <v>BOUDEAU</v>
      </c>
      <c r="B27" s="18" t="str">
        <f>IF([1]Inscriptions!$E23=1,[1]Inscriptions!B23,"")</f>
        <v>SEBASTIEN</v>
      </c>
      <c r="C27" s="18" t="str">
        <f>IF([1]Inscriptions!$E23=1,[1]Inscriptions!C23,"")</f>
        <v>F</v>
      </c>
      <c r="D27" s="18" t="str">
        <f>IF([1]Inscriptions!$E23=1,[1]Inscriptions!D23,"")</f>
        <v>HC</v>
      </c>
      <c r="E27" s="24">
        <v>105</v>
      </c>
      <c r="F27" s="24">
        <v>30</v>
      </c>
      <c r="G27" s="20">
        <f t="shared" si="0"/>
        <v>70</v>
      </c>
      <c r="H27" s="21" t="str">
        <f t="shared" si="1"/>
        <v/>
      </c>
      <c r="I27" s="22" t="str">
        <f t="shared" si="2"/>
        <v/>
      </c>
      <c r="J27" s="21" t="str">
        <f t="shared" si="3"/>
        <v/>
      </c>
      <c r="K27" s="21" t="str">
        <f t="shared" si="4"/>
        <v/>
      </c>
      <c r="L27" s="23" t="str">
        <f t="shared" si="5"/>
        <v/>
      </c>
      <c r="M27" s="23" t="str">
        <f t="shared" si="6"/>
        <v/>
      </c>
      <c r="N27" s="23" t="str">
        <f t="shared" si="7"/>
        <v/>
      </c>
      <c r="O27" s="23" t="str">
        <f t="shared" si="8"/>
        <v/>
      </c>
    </row>
    <row r="28" spans="1:15" ht="15.95" hidden="1" customHeight="1" x14ac:dyDescent="0.25">
      <c r="A28" s="18" t="str">
        <f>IF([1]Inscriptions!$E24=1,[1]Inscriptions!A24,"")</f>
        <v>BOUNAUD</v>
      </c>
      <c r="B28" s="18" t="str">
        <f>IF([1]Inscriptions!$E24=1,[1]Inscriptions!B24,"")</f>
        <v>GUILLAUME</v>
      </c>
      <c r="C28" s="18" t="str">
        <f>IF([1]Inscriptions!$E24=1,[1]Inscriptions!C24,"")</f>
        <v>F</v>
      </c>
      <c r="D28" s="18" t="str">
        <f>IF([1]Inscriptions!$E24=1,[1]Inscriptions!D24,"")</f>
        <v>HC</v>
      </c>
      <c r="E28" s="24">
        <v>105</v>
      </c>
      <c r="F28" s="24">
        <v>29</v>
      </c>
      <c r="G28" s="20">
        <f t="shared" si="0"/>
        <v>67.666666666666657</v>
      </c>
      <c r="H28" s="21" t="str">
        <f t="shared" si="1"/>
        <v/>
      </c>
      <c r="I28" s="22" t="str">
        <f t="shared" si="2"/>
        <v/>
      </c>
      <c r="J28" s="21" t="str">
        <f t="shared" si="3"/>
        <v/>
      </c>
      <c r="K28" s="21" t="str">
        <f t="shared" si="4"/>
        <v/>
      </c>
      <c r="L28" s="23" t="str">
        <f t="shared" si="5"/>
        <v/>
      </c>
      <c r="M28" s="23" t="str">
        <f t="shared" si="6"/>
        <v/>
      </c>
      <c r="N28" s="23" t="str">
        <f t="shared" si="7"/>
        <v/>
      </c>
      <c r="O28" s="23" t="str">
        <f t="shared" si="8"/>
        <v/>
      </c>
    </row>
    <row r="29" spans="1:15" ht="15.95" customHeight="1" x14ac:dyDescent="0.25">
      <c r="A29" s="18" t="s">
        <v>17</v>
      </c>
      <c r="B29" s="18" t="s">
        <v>18</v>
      </c>
      <c r="C29" s="18" t="s">
        <v>11</v>
      </c>
      <c r="D29" s="18" t="s">
        <v>10</v>
      </c>
      <c r="E29" s="24">
        <v>101</v>
      </c>
      <c r="F29" s="24">
        <v>29</v>
      </c>
      <c r="G29" s="20">
        <f t="shared" si="0"/>
        <v>65.088888888888889</v>
      </c>
      <c r="H29" s="28">
        <f t="shared" si="1"/>
        <v>9</v>
      </c>
      <c r="I29" s="22">
        <f t="shared" si="2"/>
        <v>9</v>
      </c>
      <c r="J29" s="21" t="str">
        <f t="shared" si="3"/>
        <v/>
      </c>
      <c r="K29" s="21" t="str">
        <f t="shared" si="4"/>
        <v/>
      </c>
      <c r="L29" s="23">
        <f t="shared" si="5"/>
        <v>17</v>
      </c>
      <c r="M29" s="23">
        <f t="shared" si="6"/>
        <v>17</v>
      </c>
      <c r="N29" s="23" t="str">
        <f t="shared" si="7"/>
        <v/>
      </c>
      <c r="O29" s="23" t="str">
        <f t="shared" si="8"/>
        <v/>
      </c>
    </row>
    <row r="30" spans="1:15" ht="15.95" customHeight="1" x14ac:dyDescent="0.25">
      <c r="A30" s="18" t="str">
        <f>IF([1]Inscriptions!$E17=1,[1]Inscriptions!A17,"")</f>
        <v>BERNARD</v>
      </c>
      <c r="B30" s="18" t="str">
        <f>IF([1]Inscriptions!$E17=1,[1]Inscriptions!B17,"")</f>
        <v>DANY</v>
      </c>
      <c r="C30" s="18" t="str">
        <f>IF([1]Inscriptions!$E17=1,[1]Inscriptions!C17,"")</f>
        <v>F</v>
      </c>
      <c r="D30" s="18" t="str">
        <f>IF([1]Inscriptions!$E17=1,[1]Inscriptions!D17,"")</f>
        <v>H</v>
      </c>
      <c r="E30" s="24">
        <v>102</v>
      </c>
      <c r="F30" s="24">
        <v>28</v>
      </c>
      <c r="G30" s="20">
        <f t="shared" si="0"/>
        <v>63.466666666666669</v>
      </c>
      <c r="H30" s="28">
        <f t="shared" si="1"/>
        <v>10</v>
      </c>
      <c r="I30" s="22">
        <f t="shared" si="2"/>
        <v>10</v>
      </c>
      <c r="J30" s="21" t="str">
        <f t="shared" si="3"/>
        <v/>
      </c>
      <c r="K30" s="21" t="str">
        <f t="shared" si="4"/>
        <v/>
      </c>
      <c r="L30" s="23">
        <f t="shared" si="5"/>
        <v>18</v>
      </c>
      <c r="M30" s="23">
        <f t="shared" si="6"/>
        <v>18</v>
      </c>
      <c r="N30" s="23" t="str">
        <f t="shared" si="7"/>
        <v/>
      </c>
      <c r="O30" s="23" t="str">
        <f t="shared" si="8"/>
        <v/>
      </c>
    </row>
    <row r="31" spans="1:15" ht="15.95" customHeight="1" x14ac:dyDescent="0.25">
      <c r="A31" s="18" t="str">
        <f>IF([1]Inscriptions!$E49=1,[1]Inscriptions!A49,"")</f>
        <v>MERLET</v>
      </c>
      <c r="B31" s="18" t="str">
        <f>IF([1]Inscriptions!$E49=1,[1]Inscriptions!B49,"")</f>
        <v>JEAN-MICHEL</v>
      </c>
      <c r="C31" s="18" t="str">
        <f>IF([1]Inscriptions!$E49=1,[1]Inscriptions!C49,"")</f>
        <v>F</v>
      </c>
      <c r="D31" s="18" t="str">
        <f>IF([1]Inscriptions!$E49=1,[1]Inscriptions!D49,"")</f>
        <v>H</v>
      </c>
      <c r="E31" s="24">
        <v>97</v>
      </c>
      <c r="F31" s="24">
        <v>29</v>
      </c>
      <c r="G31" s="20">
        <f t="shared" si="0"/>
        <v>62.511111111111106</v>
      </c>
      <c r="H31" s="28">
        <f t="shared" si="1"/>
        <v>11</v>
      </c>
      <c r="I31" s="22">
        <f t="shared" si="2"/>
        <v>11</v>
      </c>
      <c r="J31" s="21" t="str">
        <f t="shared" si="3"/>
        <v/>
      </c>
      <c r="K31" s="21" t="str">
        <f t="shared" si="4"/>
        <v/>
      </c>
      <c r="L31" s="23">
        <f t="shared" si="5"/>
        <v>19</v>
      </c>
      <c r="M31" s="23">
        <f t="shared" si="6"/>
        <v>19</v>
      </c>
      <c r="N31" s="23" t="str">
        <f t="shared" si="7"/>
        <v/>
      </c>
      <c r="O31" s="23" t="str">
        <f t="shared" si="8"/>
        <v/>
      </c>
    </row>
    <row r="32" spans="1:15" ht="15.95" customHeight="1" x14ac:dyDescent="0.25">
      <c r="A32" s="18" t="str">
        <f>IF([1]Inscriptions!$E27=1,[1]Inscriptions!A27,"")</f>
        <v>CHAUVEAU</v>
      </c>
      <c r="B32" s="18" t="str">
        <f>IF([1]Inscriptions!$E27=1,[1]Inscriptions!B27,"")</f>
        <v>JEAN-CLAUDE</v>
      </c>
      <c r="C32" s="18" t="str">
        <f>IF([1]Inscriptions!$E27=1,[1]Inscriptions!C27,"")</f>
        <v>F</v>
      </c>
      <c r="D32" s="18" t="str">
        <f>IF([1]Inscriptions!$E27=1,[1]Inscriptions!D27,"")</f>
        <v>H</v>
      </c>
      <c r="E32" s="24">
        <v>94</v>
      </c>
      <c r="F32" s="24">
        <v>28</v>
      </c>
      <c r="G32" s="20">
        <f t="shared" si="0"/>
        <v>58.488888888888887</v>
      </c>
      <c r="H32" s="28">
        <f t="shared" si="1"/>
        <v>12</v>
      </c>
      <c r="I32" s="22">
        <f t="shared" si="2"/>
        <v>12</v>
      </c>
      <c r="J32" s="21" t="str">
        <f t="shared" si="3"/>
        <v/>
      </c>
      <c r="K32" s="21" t="str">
        <f t="shared" si="4"/>
        <v/>
      </c>
      <c r="L32" s="23">
        <f t="shared" si="5"/>
        <v>20</v>
      </c>
      <c r="M32" s="23">
        <f t="shared" si="6"/>
        <v>20</v>
      </c>
      <c r="N32" s="23" t="str">
        <f t="shared" si="7"/>
        <v/>
      </c>
      <c r="O32" s="23" t="str">
        <f t="shared" si="8"/>
        <v/>
      </c>
    </row>
    <row r="33" spans="1:15" ht="15.95" customHeight="1" x14ac:dyDescent="0.25">
      <c r="A33" s="18" t="str">
        <f>IF([1]Inscriptions!$E50=1,[1]Inscriptions!A50,"")</f>
        <v>MONTAUBAN</v>
      </c>
      <c r="B33" s="18" t="str">
        <f>IF([1]Inscriptions!$E50=1,[1]Inscriptions!B50,"")</f>
        <v>STEVE</v>
      </c>
      <c r="C33" s="18" t="str">
        <f>IF([1]Inscriptions!$E50=1,[1]Inscriptions!C50,"")</f>
        <v>F</v>
      </c>
      <c r="D33" s="18" t="str">
        <f>IF([1]Inscriptions!$E50=1,[1]Inscriptions!D50,"")</f>
        <v>H</v>
      </c>
      <c r="E33" s="24">
        <v>92</v>
      </c>
      <c r="F33" s="24">
        <v>28</v>
      </c>
      <c r="G33" s="20">
        <f t="shared" si="0"/>
        <v>57.24444444444444</v>
      </c>
      <c r="H33" s="28">
        <f t="shared" si="1"/>
        <v>13</v>
      </c>
      <c r="I33" s="22">
        <f t="shared" si="2"/>
        <v>13</v>
      </c>
      <c r="J33" s="21" t="str">
        <f t="shared" si="3"/>
        <v/>
      </c>
      <c r="K33" s="21" t="str">
        <f t="shared" si="4"/>
        <v/>
      </c>
      <c r="L33" s="23">
        <f t="shared" si="5"/>
        <v>21</v>
      </c>
      <c r="M33" s="23">
        <f t="shared" si="6"/>
        <v>21</v>
      </c>
      <c r="N33" s="23" t="str">
        <f t="shared" si="7"/>
        <v/>
      </c>
      <c r="O33" s="23" t="str">
        <f t="shared" si="8"/>
        <v/>
      </c>
    </row>
    <row r="34" spans="1:15" ht="15.95" customHeight="1" x14ac:dyDescent="0.25">
      <c r="A34" s="18" t="str">
        <f>IF([1]Inscriptions!$E9=1,[1]Inscriptions!A9,"")</f>
        <v>BARAIS</v>
      </c>
      <c r="B34" s="18" t="str">
        <f>IF([1]Inscriptions!$E9=1,[1]Inscriptions!B9,"")</f>
        <v>STEPHANE</v>
      </c>
      <c r="C34" s="18" t="str">
        <f>IF([1]Inscriptions!$E9=1,[1]Inscriptions!C9,"")</f>
        <v>F</v>
      </c>
      <c r="D34" s="18" t="str">
        <f>IF([1]Inscriptions!$E9=1,[1]Inscriptions!D9,"")</f>
        <v>H</v>
      </c>
      <c r="E34" s="24">
        <v>91</v>
      </c>
      <c r="F34" s="24">
        <v>27</v>
      </c>
      <c r="G34" s="20">
        <f t="shared" si="0"/>
        <v>54.6</v>
      </c>
      <c r="H34" s="28">
        <f t="shared" si="1"/>
        <v>14</v>
      </c>
      <c r="I34" s="22">
        <f t="shared" si="2"/>
        <v>14</v>
      </c>
      <c r="J34" s="21" t="str">
        <f t="shared" si="3"/>
        <v/>
      </c>
      <c r="K34" s="21" t="str">
        <f t="shared" si="4"/>
        <v/>
      </c>
      <c r="L34" s="23">
        <f t="shared" si="5"/>
        <v>22</v>
      </c>
      <c r="M34" s="23">
        <f t="shared" si="6"/>
        <v>22</v>
      </c>
      <c r="N34" s="23" t="str">
        <f t="shared" si="7"/>
        <v/>
      </c>
      <c r="O34" s="23" t="str">
        <f t="shared" si="8"/>
        <v/>
      </c>
    </row>
    <row r="35" spans="1:15" ht="15.95" hidden="1" customHeight="1" x14ac:dyDescent="0.25">
      <c r="A35" s="18" t="str">
        <f>IF([1]Inscriptions!$E43=1,[1]Inscriptions!A43,"")</f>
        <v>GUILBERT</v>
      </c>
      <c r="B35" s="18" t="str">
        <f>IF([1]Inscriptions!$E43=1,[1]Inscriptions!B43,"")</f>
        <v>ALAIN</v>
      </c>
      <c r="C35" s="18" t="str">
        <f>IF([1]Inscriptions!$E43=1,[1]Inscriptions!C43,"")</f>
        <v>F</v>
      </c>
      <c r="D35" s="18" t="str">
        <f>IF([1]Inscriptions!$E43=1,[1]Inscriptions!D43,"")</f>
        <v>HC</v>
      </c>
      <c r="E35" s="24">
        <v>82</v>
      </c>
      <c r="F35" s="24">
        <v>29</v>
      </c>
      <c r="G35" s="20">
        <f t="shared" si="0"/>
        <v>52.844444444444441</v>
      </c>
      <c r="H35" s="21" t="str">
        <f t="shared" si="1"/>
        <v/>
      </c>
      <c r="I35" s="22" t="str">
        <f t="shared" si="2"/>
        <v/>
      </c>
      <c r="J35" s="21" t="str">
        <f t="shared" si="3"/>
        <v/>
      </c>
      <c r="K35" s="21" t="str">
        <f t="shared" si="4"/>
        <v/>
      </c>
      <c r="L35" s="23" t="str">
        <f t="shared" si="5"/>
        <v/>
      </c>
      <c r="M35" s="23" t="str">
        <f t="shared" si="6"/>
        <v/>
      </c>
      <c r="N35" s="23" t="str">
        <f t="shared" si="7"/>
        <v/>
      </c>
      <c r="O35" s="23" t="str">
        <f t="shared" si="8"/>
        <v/>
      </c>
    </row>
    <row r="36" spans="1:15" ht="15.95" hidden="1" customHeight="1" x14ac:dyDescent="0.25">
      <c r="A36" s="18" t="str">
        <f>IF([1]Inscriptions!$E56=1,[1]Inscriptions!A56,"")</f>
        <v>RABOTIN</v>
      </c>
      <c r="B36" s="18" t="str">
        <f>IF([1]Inscriptions!$E56=1,[1]Inscriptions!B56,"")</f>
        <v>ADRIEN</v>
      </c>
      <c r="C36" s="18" t="str">
        <f>IF([1]Inscriptions!$E56=1,[1]Inscriptions!C56,"")</f>
        <v>F</v>
      </c>
      <c r="D36" s="18" t="str">
        <f>IF([1]Inscriptions!$E56=1,[1]Inscriptions!D56,"")</f>
        <v>HC</v>
      </c>
      <c r="E36" s="24">
        <v>88</v>
      </c>
      <c r="F36" s="24">
        <v>27</v>
      </c>
      <c r="G36" s="20">
        <f t="shared" si="0"/>
        <v>52.800000000000004</v>
      </c>
      <c r="H36" s="21" t="str">
        <f t="shared" si="1"/>
        <v/>
      </c>
      <c r="I36" s="22" t="str">
        <f t="shared" si="2"/>
        <v/>
      </c>
      <c r="J36" s="21" t="str">
        <f t="shared" si="3"/>
        <v/>
      </c>
      <c r="K36" s="21" t="str">
        <f t="shared" si="4"/>
        <v/>
      </c>
      <c r="L36" s="23" t="str">
        <f t="shared" si="5"/>
        <v/>
      </c>
      <c r="M36" s="23" t="str">
        <f t="shared" si="6"/>
        <v/>
      </c>
      <c r="N36" s="23" t="str">
        <f t="shared" si="7"/>
        <v/>
      </c>
      <c r="O36" s="23" t="str">
        <f t="shared" si="8"/>
        <v/>
      </c>
    </row>
    <row r="37" spans="1:15" ht="15.95" customHeight="1" x14ac:dyDescent="0.25">
      <c r="A37" s="18" t="str">
        <f>IF([1]Inscriptions!$E28=1,[1]Inscriptions!A28,"")</f>
        <v>DIXNEUF</v>
      </c>
      <c r="B37" s="18" t="str">
        <f>IF([1]Inscriptions!$E28=1,[1]Inscriptions!B28,"")</f>
        <v>SEBASTIEN</v>
      </c>
      <c r="C37" s="18" t="str">
        <f>IF([1]Inscriptions!$E28=1,[1]Inscriptions!C28,"")</f>
        <v>F</v>
      </c>
      <c r="D37" s="18" t="str">
        <f>IF([1]Inscriptions!$E28=1,[1]Inscriptions!D28,"")</f>
        <v>H</v>
      </c>
      <c r="E37" s="24">
        <v>91</v>
      </c>
      <c r="F37" s="24">
        <v>26</v>
      </c>
      <c r="G37" s="20">
        <f t="shared" si="0"/>
        <v>52.577777777777776</v>
      </c>
      <c r="H37" s="28">
        <f t="shared" si="1"/>
        <v>15</v>
      </c>
      <c r="I37" s="22">
        <f t="shared" si="2"/>
        <v>15</v>
      </c>
      <c r="J37" s="21" t="str">
        <f t="shared" si="3"/>
        <v/>
      </c>
      <c r="K37" s="21" t="str">
        <f t="shared" si="4"/>
        <v/>
      </c>
      <c r="L37" s="23">
        <f t="shared" si="5"/>
        <v>25</v>
      </c>
      <c r="M37" s="23">
        <f t="shared" si="6"/>
        <v>25</v>
      </c>
      <c r="N37" s="23" t="str">
        <f t="shared" si="7"/>
        <v/>
      </c>
      <c r="O37" s="23" t="str">
        <f t="shared" si="8"/>
        <v/>
      </c>
    </row>
    <row r="38" spans="1:15" ht="15.95" hidden="1" customHeight="1" x14ac:dyDescent="0.25">
      <c r="A38" s="18" t="str">
        <f>IF([1]Inscriptions!$E61=1,[1]Inscriptions!A61,"")</f>
        <v>SOULARD</v>
      </c>
      <c r="B38" s="18" t="str">
        <f>IF([1]Inscriptions!$E61=1,[1]Inscriptions!B61,"")</f>
        <v>ROMAIN</v>
      </c>
      <c r="C38" s="18" t="str">
        <f>IF([1]Inscriptions!$E61=1,[1]Inscriptions!C61,"")</f>
        <v>F</v>
      </c>
      <c r="D38" s="18" t="str">
        <f>IF([1]Inscriptions!$E61=1,[1]Inscriptions!D61,"")</f>
        <v>HC</v>
      </c>
      <c r="E38" s="24">
        <v>84</v>
      </c>
      <c r="F38" s="24">
        <v>28</v>
      </c>
      <c r="G38" s="20">
        <f t="shared" si="0"/>
        <v>52.266666666666673</v>
      </c>
      <c r="H38" s="21" t="str">
        <f t="shared" si="1"/>
        <v/>
      </c>
      <c r="I38" s="22" t="str">
        <f t="shared" si="2"/>
        <v/>
      </c>
      <c r="J38" s="21" t="str">
        <f t="shared" si="3"/>
        <v/>
      </c>
      <c r="K38" s="21" t="str">
        <f t="shared" si="4"/>
        <v/>
      </c>
      <c r="L38" s="23" t="str">
        <f t="shared" si="5"/>
        <v/>
      </c>
      <c r="M38" s="23" t="str">
        <f t="shared" si="6"/>
        <v/>
      </c>
      <c r="N38" s="23" t="str">
        <f t="shared" si="7"/>
        <v/>
      </c>
      <c r="O38" s="23" t="str">
        <f t="shared" si="8"/>
        <v/>
      </c>
    </row>
    <row r="39" spans="1:15" ht="15.95" customHeight="1" x14ac:dyDescent="0.25">
      <c r="A39" s="18" t="str">
        <f>IF([1]Inscriptions!$E31=1,[1]Inscriptions!A31,"")</f>
        <v>DURANCET</v>
      </c>
      <c r="B39" s="18" t="str">
        <f>IF([1]Inscriptions!$E31=1,[1]Inscriptions!B31,"")</f>
        <v>JEAN-JACQUES</v>
      </c>
      <c r="C39" s="18" t="str">
        <f>IF([1]Inscriptions!$E31=1,[1]Inscriptions!C31,"")</f>
        <v>F</v>
      </c>
      <c r="D39" s="18" t="str">
        <f>IF([1]Inscriptions!$E31=1,[1]Inscriptions!D31,"")</f>
        <v>H</v>
      </c>
      <c r="E39" s="24">
        <v>81</v>
      </c>
      <c r="F39" s="24">
        <v>27</v>
      </c>
      <c r="G39" s="20">
        <f t="shared" si="0"/>
        <v>48.6</v>
      </c>
      <c r="H39" s="28">
        <f t="shared" si="1"/>
        <v>16</v>
      </c>
      <c r="I39" s="22">
        <f t="shared" si="2"/>
        <v>16</v>
      </c>
      <c r="J39" s="21" t="str">
        <f t="shared" si="3"/>
        <v/>
      </c>
      <c r="K39" s="21" t="str">
        <f t="shared" si="4"/>
        <v/>
      </c>
      <c r="L39" s="23">
        <f t="shared" si="5"/>
        <v>27</v>
      </c>
      <c r="M39" s="23">
        <f t="shared" si="6"/>
        <v>27</v>
      </c>
      <c r="N39" s="23" t="str">
        <f t="shared" si="7"/>
        <v/>
      </c>
      <c r="O39" s="23" t="str">
        <f t="shared" si="8"/>
        <v/>
      </c>
    </row>
    <row r="40" spans="1:15" ht="15.95" customHeight="1" x14ac:dyDescent="0.25">
      <c r="A40" s="26" t="str">
        <f>IF([1]Inscriptions!$E7=1,[1]Inscriptions!A7,"")</f>
        <v>AXEL</v>
      </c>
      <c r="B40" s="26" t="str">
        <f>IF([1]Inscriptions!$E7=1,[1]Inscriptions!B7,"")</f>
        <v>MIREILLE</v>
      </c>
      <c r="C40" s="18" t="str">
        <f>IF([1]Inscriptions!$E7=1,[1]Inscriptions!C7,"")</f>
        <v>F</v>
      </c>
      <c r="D40" s="18" t="str">
        <f>IF([1]Inscriptions!$E7=1,[1]Inscriptions!D7,"")</f>
        <v>F</v>
      </c>
      <c r="E40" s="24">
        <v>80</v>
      </c>
      <c r="F40" s="24">
        <v>25</v>
      </c>
      <c r="G40" s="20">
        <f t="shared" si="0"/>
        <v>44.44444444444445</v>
      </c>
      <c r="H40" s="28">
        <f t="shared" si="1"/>
        <v>17</v>
      </c>
      <c r="I40" s="22" t="str">
        <f t="shared" si="2"/>
        <v/>
      </c>
      <c r="J40" s="29">
        <f t="shared" si="3"/>
        <v>1</v>
      </c>
      <c r="K40" s="21" t="str">
        <f t="shared" si="4"/>
        <v/>
      </c>
      <c r="L40" s="23">
        <f t="shared" si="5"/>
        <v>28</v>
      </c>
      <c r="M40" s="23" t="str">
        <f t="shared" si="6"/>
        <v/>
      </c>
      <c r="N40" s="23">
        <f t="shared" si="7"/>
        <v>28</v>
      </c>
      <c r="O40" s="23" t="str">
        <f t="shared" si="8"/>
        <v/>
      </c>
    </row>
    <row r="41" spans="1:15" ht="15.95" hidden="1" customHeight="1" x14ac:dyDescent="0.25">
      <c r="A41" s="18" t="str">
        <f>IF([1]Inscriptions!$E38=1,[1]Inscriptions!A38,"")</f>
        <v>GUERIN</v>
      </c>
      <c r="B41" s="18" t="str">
        <f>IF([1]Inscriptions!$E38=1,[1]Inscriptions!B38,"")</f>
        <v>AURELIE</v>
      </c>
      <c r="C41" s="18" t="str">
        <f>IF([1]Inscriptions!$E38=1,[1]Inscriptions!C38,"")</f>
        <v>F</v>
      </c>
      <c r="D41" s="18" t="str">
        <f>IF([1]Inscriptions!$E38=1,[1]Inscriptions!D38,"")</f>
        <v>HC</v>
      </c>
      <c r="E41" s="24">
        <v>76</v>
      </c>
      <c r="F41" s="24">
        <v>26</v>
      </c>
      <c r="G41" s="20">
        <f t="shared" si="0"/>
        <v>43.911111111111119</v>
      </c>
      <c r="H41" s="21" t="str">
        <f t="shared" si="1"/>
        <v/>
      </c>
      <c r="I41" s="22" t="str">
        <f t="shared" si="2"/>
        <v/>
      </c>
      <c r="J41" s="21" t="str">
        <f t="shared" si="3"/>
        <v/>
      </c>
      <c r="K41" s="21" t="str">
        <f t="shared" si="4"/>
        <v/>
      </c>
      <c r="L41" s="23" t="str">
        <f t="shared" si="5"/>
        <v/>
      </c>
      <c r="M41" s="23" t="str">
        <f t="shared" si="6"/>
        <v/>
      </c>
      <c r="N41" s="23" t="str">
        <f t="shared" si="7"/>
        <v/>
      </c>
      <c r="O41" s="23" t="str">
        <f t="shared" si="8"/>
        <v/>
      </c>
    </row>
    <row r="42" spans="1:15" ht="15.95" customHeight="1" x14ac:dyDescent="0.25">
      <c r="A42" s="26" t="str">
        <f>IF([1]Inscriptions!$E36=1,[1]Inscriptions!A36,"")</f>
        <v>GUARINOS</v>
      </c>
      <c r="B42" s="26" t="str">
        <f>IF([1]Inscriptions!$E36=1,[1]Inscriptions!B36,"")</f>
        <v>MARTINE</v>
      </c>
      <c r="C42" s="18" t="str">
        <f>IF([1]Inscriptions!$E36=1,[1]Inscriptions!C36,"")</f>
        <v>F</v>
      </c>
      <c r="D42" s="18" t="str">
        <f>IF([1]Inscriptions!$E36=1,[1]Inscriptions!D36,"")</f>
        <v>F</v>
      </c>
      <c r="E42" s="24">
        <v>70</v>
      </c>
      <c r="F42" s="24">
        <v>28</v>
      </c>
      <c r="G42" s="20">
        <f t="shared" si="0"/>
        <v>43.555555555555557</v>
      </c>
      <c r="H42" s="28">
        <f t="shared" si="1"/>
        <v>18</v>
      </c>
      <c r="I42" s="22" t="str">
        <f t="shared" si="2"/>
        <v/>
      </c>
      <c r="J42" s="29">
        <f t="shared" si="3"/>
        <v>2</v>
      </c>
      <c r="K42" s="21" t="str">
        <f t="shared" si="4"/>
        <v/>
      </c>
      <c r="L42" s="23">
        <f t="shared" si="5"/>
        <v>30</v>
      </c>
      <c r="M42" s="23" t="str">
        <f t="shared" si="6"/>
        <v/>
      </c>
      <c r="N42" s="23">
        <f t="shared" si="7"/>
        <v>30</v>
      </c>
      <c r="O42" s="23" t="str">
        <f t="shared" si="8"/>
        <v/>
      </c>
    </row>
    <row r="43" spans="1:15" ht="15.95" hidden="1" customHeight="1" x14ac:dyDescent="0.25">
      <c r="A43" s="18" t="str">
        <f>IF([1]Inscriptions!$E39=1,[1]Inscriptions!A39,"")</f>
        <v>GUERIN</v>
      </c>
      <c r="B43" s="18" t="str">
        <f>IF([1]Inscriptions!$E39=1,[1]Inscriptions!B39,"")</f>
        <v>EULALIE</v>
      </c>
      <c r="C43" s="18" t="str">
        <f>IF([1]Inscriptions!$E39=1,[1]Inscriptions!C39,"")</f>
        <v>F</v>
      </c>
      <c r="D43" s="18" t="str">
        <f>IF([1]Inscriptions!$E39=1,[1]Inscriptions!D39,"")</f>
        <v>HC</v>
      </c>
      <c r="E43" s="24">
        <v>77</v>
      </c>
      <c r="F43" s="24">
        <v>24</v>
      </c>
      <c r="G43" s="20">
        <f t="shared" si="0"/>
        <v>41.06666666666667</v>
      </c>
      <c r="H43" s="21" t="str">
        <f t="shared" si="1"/>
        <v/>
      </c>
      <c r="I43" s="22" t="str">
        <f t="shared" si="2"/>
        <v/>
      </c>
      <c r="J43" s="21" t="str">
        <f t="shared" si="3"/>
        <v/>
      </c>
      <c r="K43" s="21" t="str">
        <f t="shared" si="4"/>
        <v/>
      </c>
      <c r="L43" s="23" t="str">
        <f t="shared" si="5"/>
        <v/>
      </c>
      <c r="M43" s="23" t="str">
        <f t="shared" si="6"/>
        <v/>
      </c>
      <c r="N43" s="23" t="str">
        <f t="shared" si="7"/>
        <v/>
      </c>
      <c r="O43" s="23" t="str">
        <f t="shared" si="8"/>
        <v/>
      </c>
    </row>
    <row r="44" spans="1:15" ht="15.95" customHeight="1" x14ac:dyDescent="0.25">
      <c r="A44" s="18" t="str">
        <f>IF([1]Inscriptions!$E13=1,[1]Inscriptions!A13,"")</f>
        <v>BAWEJSKI</v>
      </c>
      <c r="B44" s="18" t="str">
        <f>IF([1]Inscriptions!$E13=1,[1]Inscriptions!B13,"")</f>
        <v>DAN</v>
      </c>
      <c r="C44" s="18" t="str">
        <f>IF([1]Inscriptions!$E13=1,[1]Inscriptions!C13,"")</f>
        <v>F</v>
      </c>
      <c r="D44" s="18" t="str">
        <f>IF([1]Inscriptions!$E13=1,[1]Inscriptions!D13,"")</f>
        <v>H</v>
      </c>
      <c r="E44" s="24">
        <v>70</v>
      </c>
      <c r="F44" s="24">
        <v>26</v>
      </c>
      <c r="G44" s="20">
        <f t="shared" si="0"/>
        <v>40.444444444444443</v>
      </c>
      <c r="H44" s="28">
        <f t="shared" si="1"/>
        <v>19</v>
      </c>
      <c r="I44" s="22">
        <f t="shared" si="2"/>
        <v>17</v>
      </c>
      <c r="J44" s="29" t="str">
        <f t="shared" si="3"/>
        <v/>
      </c>
      <c r="K44" s="21" t="str">
        <f t="shared" si="4"/>
        <v/>
      </c>
      <c r="L44" s="23">
        <f t="shared" si="5"/>
        <v>32</v>
      </c>
      <c r="M44" s="23">
        <f t="shared" si="6"/>
        <v>32</v>
      </c>
      <c r="N44" s="23" t="str">
        <f t="shared" si="7"/>
        <v/>
      </c>
      <c r="O44" s="23" t="str">
        <f t="shared" si="8"/>
        <v/>
      </c>
    </row>
    <row r="45" spans="1:15" ht="15.95" customHeight="1" x14ac:dyDescent="0.25">
      <c r="A45" s="26" t="str">
        <f>IF([1]Inscriptions!$E51=1,[1]Inscriptions!A51,"")</f>
        <v>PAYRAUDEAU</v>
      </c>
      <c r="B45" s="26" t="str">
        <f>IF([1]Inscriptions!$E51=1,[1]Inscriptions!B51,"")</f>
        <v>AGNES</v>
      </c>
      <c r="C45" s="18" t="str">
        <f>IF([1]Inscriptions!$E51=1,[1]Inscriptions!C51,"")</f>
        <v>F</v>
      </c>
      <c r="D45" s="18" t="str">
        <f>IF([1]Inscriptions!$E51=1,[1]Inscriptions!D51,"")</f>
        <v>F</v>
      </c>
      <c r="E45" s="24">
        <v>68</v>
      </c>
      <c r="F45" s="24">
        <v>25</v>
      </c>
      <c r="G45" s="20">
        <f t="shared" si="0"/>
        <v>37.777777777777779</v>
      </c>
      <c r="H45" s="28">
        <f t="shared" si="1"/>
        <v>20</v>
      </c>
      <c r="I45" s="22" t="str">
        <f t="shared" si="2"/>
        <v/>
      </c>
      <c r="J45" s="29">
        <f t="shared" si="3"/>
        <v>3</v>
      </c>
      <c r="K45" s="21" t="str">
        <f t="shared" si="4"/>
        <v/>
      </c>
      <c r="L45" s="23">
        <f t="shared" si="5"/>
        <v>33</v>
      </c>
      <c r="M45" s="23" t="str">
        <f t="shared" si="6"/>
        <v/>
      </c>
      <c r="N45" s="23">
        <f t="shared" si="7"/>
        <v>33</v>
      </c>
      <c r="O45" s="23" t="str">
        <f t="shared" si="8"/>
        <v/>
      </c>
    </row>
    <row r="46" spans="1:15" ht="15.95" customHeight="1" x14ac:dyDescent="0.25">
      <c r="A46" s="18" t="str">
        <f>IF([1]Inscriptions!$E37=1,[1]Inscriptions!A37,"")</f>
        <v>GUAT</v>
      </c>
      <c r="B46" s="18" t="str">
        <f>IF([1]Inscriptions!$E37=1,[1]Inscriptions!B37,"")</f>
        <v>JEAN-FRANCOIS</v>
      </c>
      <c r="C46" s="18" t="str">
        <f>IF([1]Inscriptions!$E37=1,[1]Inscriptions!C37,"")</f>
        <v>F</v>
      </c>
      <c r="D46" s="18" t="str">
        <f>IF([1]Inscriptions!$E37=1,[1]Inscriptions!D37,"")</f>
        <v>H</v>
      </c>
      <c r="E46" s="24">
        <v>65</v>
      </c>
      <c r="F46" s="24">
        <v>26</v>
      </c>
      <c r="G46" s="20">
        <f t="shared" si="0"/>
        <v>37.555555555555557</v>
      </c>
      <c r="H46" s="28">
        <f t="shared" si="1"/>
        <v>21</v>
      </c>
      <c r="I46" s="22">
        <f t="shared" si="2"/>
        <v>18</v>
      </c>
      <c r="J46" s="29" t="str">
        <f t="shared" si="3"/>
        <v/>
      </c>
      <c r="K46" s="21" t="str">
        <f t="shared" si="4"/>
        <v/>
      </c>
      <c r="L46" s="23">
        <f t="shared" si="5"/>
        <v>34</v>
      </c>
      <c r="M46" s="23">
        <f t="shared" si="6"/>
        <v>34</v>
      </c>
      <c r="N46" s="23" t="str">
        <f t="shared" si="7"/>
        <v/>
      </c>
      <c r="O46" s="23" t="str">
        <f t="shared" si="8"/>
        <v/>
      </c>
    </row>
    <row r="47" spans="1:15" ht="15.95" customHeight="1" x14ac:dyDescent="0.25">
      <c r="A47" s="18" t="str">
        <f>IF([1]Inscriptions!$E47=1,[1]Inscriptions!A47,"")</f>
        <v>LEROUX</v>
      </c>
      <c r="B47" s="18" t="str">
        <f>IF([1]Inscriptions!$E47=1,[1]Inscriptions!B47,"")</f>
        <v>PATRICE</v>
      </c>
      <c r="C47" s="18" t="str">
        <f>IF([1]Inscriptions!$E47=1,[1]Inscriptions!C47,"")</f>
        <v>F</v>
      </c>
      <c r="D47" s="18" t="str">
        <f>IF([1]Inscriptions!$E47=1,[1]Inscriptions!D47,"")</f>
        <v>H</v>
      </c>
      <c r="E47" s="24">
        <v>67</v>
      </c>
      <c r="F47" s="24">
        <v>24</v>
      </c>
      <c r="G47" s="20">
        <f t="shared" si="0"/>
        <v>35.733333333333334</v>
      </c>
      <c r="H47" s="28">
        <f t="shared" si="1"/>
        <v>22</v>
      </c>
      <c r="I47" s="22">
        <f t="shared" si="2"/>
        <v>19</v>
      </c>
      <c r="J47" s="29" t="str">
        <f t="shared" si="3"/>
        <v/>
      </c>
      <c r="K47" s="21" t="str">
        <f t="shared" si="4"/>
        <v/>
      </c>
      <c r="L47" s="23">
        <f t="shared" si="5"/>
        <v>35</v>
      </c>
      <c r="M47" s="23">
        <f t="shared" si="6"/>
        <v>35</v>
      </c>
      <c r="N47" s="23" t="str">
        <f t="shared" si="7"/>
        <v/>
      </c>
      <c r="O47" s="23" t="str">
        <f t="shared" si="8"/>
        <v/>
      </c>
    </row>
    <row r="48" spans="1:15" ht="15.95" customHeight="1" x14ac:dyDescent="0.25">
      <c r="A48" s="18" t="str">
        <f>IF([1]Inscriptions!$E33=1,[1]Inscriptions!A33,"")</f>
        <v>GEOFFROY</v>
      </c>
      <c r="B48" s="18" t="str">
        <f>IF([1]Inscriptions!$E33=1,[1]Inscriptions!B33,"")</f>
        <v>JOEL</v>
      </c>
      <c r="C48" s="18" t="str">
        <f>IF([1]Inscriptions!$E33=1,[1]Inscriptions!C33,"")</f>
        <v>F</v>
      </c>
      <c r="D48" s="18" t="str">
        <f>IF([1]Inscriptions!$E33=1,[1]Inscriptions!D33,"")</f>
        <v>H</v>
      </c>
      <c r="E48" s="24">
        <v>63</v>
      </c>
      <c r="F48" s="24">
        <v>25</v>
      </c>
      <c r="G48" s="20">
        <f t="shared" si="0"/>
        <v>35</v>
      </c>
      <c r="H48" s="28">
        <f t="shared" si="1"/>
        <v>23</v>
      </c>
      <c r="I48" s="22">
        <f t="shared" si="2"/>
        <v>20</v>
      </c>
      <c r="J48" s="29" t="str">
        <f t="shared" si="3"/>
        <v/>
      </c>
      <c r="K48" s="21" t="str">
        <f t="shared" si="4"/>
        <v/>
      </c>
      <c r="L48" s="23">
        <f t="shared" si="5"/>
        <v>36</v>
      </c>
      <c r="M48" s="23">
        <f t="shared" si="6"/>
        <v>36</v>
      </c>
      <c r="N48" s="23" t="str">
        <f t="shared" si="7"/>
        <v/>
      </c>
      <c r="O48" s="23" t="str">
        <f t="shared" si="8"/>
        <v/>
      </c>
    </row>
    <row r="49" spans="1:15" ht="15.95" customHeight="1" x14ac:dyDescent="0.25">
      <c r="A49" s="18" t="str">
        <f>IF([1]Inscriptions!$E48=1,[1]Inscriptions!A48,"")</f>
        <v>LIMOUSIN</v>
      </c>
      <c r="B49" s="18" t="str">
        <f>IF([1]Inscriptions!$E48=1,[1]Inscriptions!B48,"")</f>
        <v>ANNIE</v>
      </c>
      <c r="C49" s="18" t="str">
        <f>IF([1]Inscriptions!$E48=1,[1]Inscriptions!C48,"")</f>
        <v>F</v>
      </c>
      <c r="D49" s="18" t="str">
        <f>IF([1]Inscriptions!$E48=1,[1]Inscriptions!D48,"")</f>
        <v>F</v>
      </c>
      <c r="E49" s="24">
        <v>64</v>
      </c>
      <c r="F49" s="24">
        <v>24</v>
      </c>
      <c r="G49" s="20">
        <f t="shared" si="0"/>
        <v>34.13333333333334</v>
      </c>
      <c r="H49" s="28">
        <f t="shared" si="1"/>
        <v>24</v>
      </c>
      <c r="I49" s="22" t="str">
        <f t="shared" si="2"/>
        <v/>
      </c>
      <c r="J49" s="29">
        <f t="shared" si="3"/>
        <v>4</v>
      </c>
      <c r="K49" s="21" t="str">
        <f t="shared" si="4"/>
        <v/>
      </c>
      <c r="L49" s="23">
        <f t="shared" si="5"/>
        <v>37</v>
      </c>
      <c r="M49" s="23" t="str">
        <f t="shared" si="6"/>
        <v/>
      </c>
      <c r="N49" s="23">
        <f t="shared" si="7"/>
        <v>37</v>
      </c>
      <c r="O49" s="23" t="str">
        <f t="shared" si="8"/>
        <v/>
      </c>
    </row>
    <row r="50" spans="1:15" ht="15.95" customHeight="1" x14ac:dyDescent="0.25">
      <c r="A50" s="18" t="str">
        <f>IF([1]Inscriptions!$E15=1,[1]Inscriptions!A15,"")</f>
        <v>BECKER</v>
      </c>
      <c r="B50" s="18" t="str">
        <f>IF([1]Inscriptions!$E15=1,[1]Inscriptions!B15,"")</f>
        <v>SYLVIE</v>
      </c>
      <c r="C50" s="18" t="str">
        <f>IF([1]Inscriptions!$E15=1,[1]Inscriptions!C15,"")</f>
        <v>F</v>
      </c>
      <c r="D50" s="18" t="str">
        <f>IF([1]Inscriptions!$E15=1,[1]Inscriptions!D15,"")</f>
        <v>F</v>
      </c>
      <c r="E50" s="24">
        <v>62</v>
      </c>
      <c r="F50" s="24">
        <v>24</v>
      </c>
      <c r="G50" s="20">
        <f t="shared" si="0"/>
        <v>33.066666666666663</v>
      </c>
      <c r="H50" s="28">
        <f t="shared" si="1"/>
        <v>25</v>
      </c>
      <c r="I50" s="22" t="str">
        <f t="shared" si="2"/>
        <v/>
      </c>
      <c r="J50" s="29">
        <f t="shared" si="3"/>
        <v>5</v>
      </c>
      <c r="K50" s="21" t="str">
        <f t="shared" si="4"/>
        <v/>
      </c>
      <c r="L50" s="23">
        <f t="shared" si="5"/>
        <v>38</v>
      </c>
      <c r="M50" s="23" t="str">
        <f t="shared" si="6"/>
        <v/>
      </c>
      <c r="N50" s="23">
        <f t="shared" si="7"/>
        <v>38</v>
      </c>
      <c r="O50" s="23" t="str">
        <f t="shared" si="8"/>
        <v/>
      </c>
    </row>
    <row r="51" spans="1:15" ht="15.95" customHeight="1" x14ac:dyDescent="0.25">
      <c r="A51" s="18" t="str">
        <f>IF([1]Inscriptions!$E29=1,[1]Inscriptions!A29,"")</f>
        <v>DOUGET</v>
      </c>
      <c r="B51" s="18" t="str">
        <f>IF([1]Inscriptions!$E29=1,[1]Inscriptions!B29,"")</f>
        <v>PIERRE</v>
      </c>
      <c r="C51" s="18" t="str">
        <f>IF([1]Inscriptions!$E29=1,[1]Inscriptions!C29,"")</f>
        <v>F</v>
      </c>
      <c r="D51" s="18" t="str">
        <f>IF([1]Inscriptions!$E29=1,[1]Inscriptions!D29,"")</f>
        <v>H</v>
      </c>
      <c r="E51" s="24">
        <v>62</v>
      </c>
      <c r="F51" s="24">
        <v>24</v>
      </c>
      <c r="G51" s="20">
        <f t="shared" si="0"/>
        <v>33.066666666666663</v>
      </c>
      <c r="H51" s="28">
        <f t="shared" si="1"/>
        <v>25</v>
      </c>
      <c r="I51" s="22">
        <f t="shared" si="2"/>
        <v>21</v>
      </c>
      <c r="J51" s="29" t="str">
        <f t="shared" si="3"/>
        <v/>
      </c>
      <c r="K51" s="21" t="str">
        <f t="shared" si="4"/>
        <v/>
      </c>
      <c r="L51" s="23">
        <f t="shared" si="5"/>
        <v>38</v>
      </c>
      <c r="M51" s="23">
        <f t="shared" si="6"/>
        <v>38</v>
      </c>
      <c r="N51" s="23" t="str">
        <f t="shared" si="7"/>
        <v/>
      </c>
      <c r="O51" s="23" t="str">
        <f t="shared" si="8"/>
        <v/>
      </c>
    </row>
    <row r="52" spans="1:15" ht="15.95" customHeight="1" x14ac:dyDescent="0.25">
      <c r="A52" s="18" t="str">
        <f>IF([1]Inscriptions!$E53=1,[1]Inscriptions!A53,"")</f>
        <v>PIAT</v>
      </c>
      <c r="B52" s="18" t="str">
        <f>IF([1]Inscriptions!$E53=1,[1]Inscriptions!B53,"")</f>
        <v>PATRICK</v>
      </c>
      <c r="C52" s="18" t="str">
        <f>IF([1]Inscriptions!$E53=1,[1]Inscriptions!C53,"")</f>
        <v>F</v>
      </c>
      <c r="D52" s="18" t="str">
        <f>IF([1]Inscriptions!$E53=1,[1]Inscriptions!D53,"")</f>
        <v>H</v>
      </c>
      <c r="E52" s="24">
        <v>68</v>
      </c>
      <c r="F52" s="24">
        <v>21</v>
      </c>
      <c r="G52" s="20">
        <f t="shared" si="0"/>
        <v>31.733333333333331</v>
      </c>
      <c r="H52" s="28">
        <f t="shared" si="1"/>
        <v>27</v>
      </c>
      <c r="I52" s="22">
        <f t="shared" si="2"/>
        <v>22</v>
      </c>
      <c r="J52" s="29" t="str">
        <f t="shared" si="3"/>
        <v/>
      </c>
      <c r="K52" s="21" t="str">
        <f t="shared" si="4"/>
        <v/>
      </c>
      <c r="L52" s="23">
        <f t="shared" si="5"/>
        <v>40</v>
      </c>
      <c r="M52" s="23">
        <f t="shared" si="6"/>
        <v>40</v>
      </c>
      <c r="N52" s="23" t="str">
        <f t="shared" si="7"/>
        <v/>
      </c>
      <c r="O52" s="23" t="str">
        <f t="shared" si="8"/>
        <v/>
      </c>
    </row>
    <row r="53" spans="1:15" ht="15.95" customHeight="1" x14ac:dyDescent="0.25">
      <c r="A53" s="18" t="str">
        <f>IF([1]Inscriptions!$E16=1,[1]Inscriptions!A16,"")</f>
        <v>BELOIRE</v>
      </c>
      <c r="B53" s="18" t="str">
        <f>IF([1]Inscriptions!$E16=1,[1]Inscriptions!B16,"")</f>
        <v>ALAIN</v>
      </c>
      <c r="C53" s="18" t="str">
        <f>IF([1]Inscriptions!$E16=1,[1]Inscriptions!C16,"")</f>
        <v>F</v>
      </c>
      <c r="D53" s="18" t="str">
        <f>IF([1]Inscriptions!$E16=1,[1]Inscriptions!D16,"")</f>
        <v>H</v>
      </c>
      <c r="E53" s="24">
        <v>53</v>
      </c>
      <c r="F53" s="24">
        <v>23</v>
      </c>
      <c r="G53" s="20">
        <f t="shared" si="0"/>
        <v>27.088888888888889</v>
      </c>
      <c r="H53" s="28">
        <f t="shared" si="1"/>
        <v>28</v>
      </c>
      <c r="I53" s="22">
        <f t="shared" si="2"/>
        <v>23</v>
      </c>
      <c r="J53" s="29" t="str">
        <f t="shared" si="3"/>
        <v/>
      </c>
      <c r="K53" s="21" t="str">
        <f t="shared" si="4"/>
        <v/>
      </c>
      <c r="L53" s="23">
        <f t="shared" si="5"/>
        <v>41</v>
      </c>
      <c r="M53" s="23">
        <f t="shared" si="6"/>
        <v>41</v>
      </c>
      <c r="N53" s="23" t="str">
        <f t="shared" si="7"/>
        <v/>
      </c>
      <c r="O53" s="23" t="str">
        <f t="shared" si="8"/>
        <v/>
      </c>
    </row>
    <row r="54" spans="1:15" ht="15.95" hidden="1" customHeight="1" x14ac:dyDescent="0.25">
      <c r="A54" s="18" t="str">
        <f>IF([1]Inscriptions!$E54=1,[1]Inscriptions!A54,"")</f>
        <v/>
      </c>
      <c r="B54" s="18" t="str">
        <f>IF([1]Inscriptions!$E54=1,[1]Inscriptions!B54,"")</f>
        <v/>
      </c>
      <c r="C54" s="18" t="str">
        <f>IF([1]Inscriptions!$E54=1,[1]Inscriptions!C54,"")</f>
        <v/>
      </c>
      <c r="D54" s="18" t="str">
        <f>IF([1]Inscriptions!$E54=1,[1]Inscriptions!D54,"")</f>
        <v/>
      </c>
      <c r="E54" s="24"/>
      <c r="F54" s="24"/>
      <c r="G54" s="20">
        <f t="shared" si="0"/>
        <v>0</v>
      </c>
      <c r="H54" s="21" t="str">
        <f t="shared" si="1"/>
        <v/>
      </c>
      <c r="I54" s="22" t="str">
        <f t="shared" si="2"/>
        <v/>
      </c>
      <c r="J54" s="21" t="str">
        <f t="shared" si="3"/>
        <v/>
      </c>
      <c r="K54" s="21" t="str">
        <f t="shared" si="4"/>
        <v/>
      </c>
      <c r="L54" s="23" t="str">
        <f t="shared" si="5"/>
        <v/>
      </c>
      <c r="M54" s="23" t="str">
        <f t="shared" si="6"/>
        <v/>
      </c>
      <c r="N54" s="23" t="str">
        <f t="shared" si="7"/>
        <v/>
      </c>
      <c r="O54" s="23" t="str">
        <f t="shared" si="8"/>
        <v/>
      </c>
    </row>
    <row r="55" spans="1:15" ht="15.95" hidden="1" customHeight="1" x14ac:dyDescent="0.25">
      <c r="A55" s="18" t="str">
        <f>IF([1]Inscriptions!$E55=1,[1]Inscriptions!A55,"")</f>
        <v/>
      </c>
      <c r="B55" s="18" t="str">
        <f>IF([1]Inscriptions!$E55=1,[1]Inscriptions!B55,"")</f>
        <v/>
      </c>
      <c r="C55" s="18" t="str">
        <f>IF([1]Inscriptions!$E55=1,[1]Inscriptions!C55,"")</f>
        <v/>
      </c>
      <c r="D55" s="18" t="str">
        <f>IF([1]Inscriptions!$E55=1,[1]Inscriptions!D55,"")</f>
        <v/>
      </c>
      <c r="E55" s="24"/>
      <c r="F55" s="24"/>
      <c r="G55" s="20">
        <f t="shared" si="0"/>
        <v>0</v>
      </c>
      <c r="H55" s="21" t="str">
        <f t="shared" si="1"/>
        <v/>
      </c>
      <c r="I55" s="22" t="str">
        <f t="shared" si="2"/>
        <v/>
      </c>
      <c r="J55" s="21" t="str">
        <f t="shared" si="3"/>
        <v/>
      </c>
      <c r="K55" s="21" t="str">
        <f t="shared" si="4"/>
        <v/>
      </c>
      <c r="L55" s="23" t="str">
        <f t="shared" si="5"/>
        <v/>
      </c>
      <c r="M55" s="23" t="str">
        <f t="shared" si="6"/>
        <v/>
      </c>
      <c r="N55" s="23" t="str">
        <f t="shared" si="7"/>
        <v/>
      </c>
      <c r="O55" s="23" t="str">
        <f t="shared" si="8"/>
        <v/>
      </c>
    </row>
    <row r="56" spans="1:15" ht="15.95" hidden="1" customHeight="1" x14ac:dyDescent="0.25">
      <c r="A56" s="18" t="str">
        <f>IF([1]Inscriptions!$E62=1,[1]Inscriptions!A62,"")</f>
        <v>SOULARD</v>
      </c>
      <c r="B56" s="18" t="str">
        <f>IF([1]Inscriptions!$E62=1,[1]Inscriptions!B62,"")</f>
        <v>MANON</v>
      </c>
      <c r="C56" s="18" t="str">
        <f>IF([1]Inscriptions!$E62=1,[1]Inscriptions!C62,"")</f>
        <v>F</v>
      </c>
      <c r="D56" s="18" t="str">
        <f>IF([1]Inscriptions!$E62=1,[1]Inscriptions!D62,"")</f>
        <v>HC</v>
      </c>
      <c r="E56" s="24">
        <v>54</v>
      </c>
      <c r="F56" s="24">
        <v>22</v>
      </c>
      <c r="G56" s="20">
        <f t="shared" si="0"/>
        <v>26.399999999999995</v>
      </c>
      <c r="H56" s="21" t="str">
        <f t="shared" si="1"/>
        <v/>
      </c>
      <c r="I56" s="22" t="str">
        <f t="shared" si="2"/>
        <v/>
      </c>
      <c r="J56" s="21" t="str">
        <f t="shared" si="3"/>
        <v/>
      </c>
      <c r="K56" s="21" t="str">
        <f t="shared" si="4"/>
        <v/>
      </c>
      <c r="L56" s="23" t="str">
        <f t="shared" si="5"/>
        <v/>
      </c>
      <c r="M56" s="23" t="str">
        <f t="shared" si="6"/>
        <v/>
      </c>
      <c r="N56" s="23" t="str">
        <f t="shared" si="7"/>
        <v/>
      </c>
      <c r="O56" s="23" t="str">
        <f t="shared" si="8"/>
        <v/>
      </c>
    </row>
    <row r="57" spans="1:15" ht="15.95" customHeight="1" x14ac:dyDescent="0.25">
      <c r="A57" s="18" t="str">
        <f>IF([1]Inscriptions!$E25=1,[1]Inscriptions!A25,"")</f>
        <v>BRETHOME</v>
      </c>
      <c r="B57" s="18" t="str">
        <f>IF([1]Inscriptions!$E25=1,[1]Inscriptions!B25,"")</f>
        <v>LIONEL</v>
      </c>
      <c r="C57" s="18" t="str">
        <f>IF([1]Inscriptions!$E25=1,[1]Inscriptions!C25,"")</f>
        <v>F</v>
      </c>
      <c r="D57" s="18" t="str">
        <f>IF([1]Inscriptions!$E25=1,[1]Inscriptions!D25,"")</f>
        <v>H</v>
      </c>
      <c r="E57" s="24">
        <v>52</v>
      </c>
      <c r="F57" s="24">
        <v>18</v>
      </c>
      <c r="G57" s="20">
        <f t="shared" si="0"/>
        <v>20.8</v>
      </c>
      <c r="H57" s="28">
        <f t="shared" si="1"/>
        <v>29</v>
      </c>
      <c r="I57" s="22">
        <f t="shared" si="2"/>
        <v>24</v>
      </c>
      <c r="J57" s="29" t="str">
        <f t="shared" si="3"/>
        <v/>
      </c>
      <c r="K57" s="21" t="str">
        <f t="shared" si="4"/>
        <v/>
      </c>
      <c r="L57" s="23">
        <f t="shared" si="5"/>
        <v>43</v>
      </c>
      <c r="M57" s="23">
        <f t="shared" si="6"/>
        <v>43</v>
      </c>
      <c r="N57" s="23" t="str">
        <f t="shared" si="7"/>
        <v/>
      </c>
      <c r="O57" s="23" t="str">
        <f t="shared" si="8"/>
        <v/>
      </c>
    </row>
    <row r="58" spans="1:15" ht="15.95" customHeight="1" x14ac:dyDescent="0.25">
      <c r="A58" s="18" t="str">
        <f>IF([1]Inscriptions!$E12=1,[1]Inscriptions!A12,"")</f>
        <v>BARRA</v>
      </c>
      <c r="B58" s="18" t="str">
        <f>IF([1]Inscriptions!$E12=1,[1]Inscriptions!B12,"")</f>
        <v>JEAN-LOUIS</v>
      </c>
      <c r="C58" s="18" t="str">
        <f>IF([1]Inscriptions!$E12=1,[1]Inscriptions!C12,"")</f>
        <v>F</v>
      </c>
      <c r="D58" s="18" t="str">
        <f>IF([1]Inscriptions!$E12=1,[1]Inscriptions!D12,"")</f>
        <v>H</v>
      </c>
      <c r="E58" s="24">
        <v>42</v>
      </c>
      <c r="F58" s="24">
        <v>17</v>
      </c>
      <c r="G58" s="20">
        <f t="shared" si="0"/>
        <v>15.866666666666667</v>
      </c>
      <c r="H58" s="28">
        <f t="shared" si="1"/>
        <v>30</v>
      </c>
      <c r="I58" s="22">
        <f t="shared" si="2"/>
        <v>25</v>
      </c>
      <c r="J58" s="29" t="str">
        <f t="shared" si="3"/>
        <v/>
      </c>
      <c r="K58" s="21" t="str">
        <f t="shared" si="4"/>
        <v/>
      </c>
      <c r="L58" s="23">
        <f t="shared" si="5"/>
        <v>44</v>
      </c>
      <c r="M58" s="23">
        <f t="shared" si="6"/>
        <v>44</v>
      </c>
      <c r="N58" s="23" t="str">
        <f t="shared" si="7"/>
        <v/>
      </c>
      <c r="O58" s="23" t="str">
        <f t="shared" si="8"/>
        <v/>
      </c>
    </row>
    <row r="59" spans="1:15" ht="15.95" customHeight="1" x14ac:dyDescent="0.25">
      <c r="A59" s="18" t="str">
        <f>IF([1]Inscriptions!$E20=1,[1]Inscriptions!A20,"")</f>
        <v>BLOT</v>
      </c>
      <c r="B59" s="18" t="str">
        <f>IF([1]Inscriptions!$E20=1,[1]Inscriptions!B20,"")</f>
        <v>FREDERIC</v>
      </c>
      <c r="C59" s="18" t="str">
        <f>IF([1]Inscriptions!$E20=1,[1]Inscriptions!C20,"")</f>
        <v>F</v>
      </c>
      <c r="D59" s="18" t="str">
        <f>IF([1]Inscriptions!$E20=1,[1]Inscriptions!D20,"")</f>
        <v>H</v>
      </c>
      <c r="E59" s="24">
        <v>42</v>
      </c>
      <c r="F59" s="24">
        <v>15</v>
      </c>
      <c r="G59" s="20">
        <f t="shared" si="0"/>
        <v>14.000000000000002</v>
      </c>
      <c r="H59" s="28">
        <f t="shared" si="1"/>
        <v>31</v>
      </c>
      <c r="I59" s="22">
        <f t="shared" si="2"/>
        <v>26</v>
      </c>
      <c r="J59" s="29" t="str">
        <f t="shared" si="3"/>
        <v/>
      </c>
      <c r="K59" s="21" t="str">
        <f t="shared" si="4"/>
        <v/>
      </c>
      <c r="L59" s="23">
        <f t="shared" si="5"/>
        <v>45</v>
      </c>
      <c r="M59" s="23">
        <f t="shared" si="6"/>
        <v>45</v>
      </c>
      <c r="N59" s="23" t="str">
        <f t="shared" si="7"/>
        <v/>
      </c>
      <c r="O59" s="23" t="str">
        <f t="shared" si="8"/>
        <v/>
      </c>
    </row>
    <row r="60" spans="1:15" ht="15.95" customHeight="1" x14ac:dyDescent="0.25">
      <c r="A60" s="18" t="str">
        <f>IF([1]Inscriptions!$E60=1,[1]Inscriptions!A60,"")</f>
        <v>ROOSE</v>
      </c>
      <c r="B60" s="18" t="str">
        <f>IF([1]Inscriptions!$E60=1,[1]Inscriptions!B60,"")</f>
        <v>ANDRE</v>
      </c>
      <c r="C60" s="18" t="str">
        <f>IF([1]Inscriptions!$E60=1,[1]Inscriptions!C60,"")</f>
        <v>F</v>
      </c>
      <c r="D60" s="18" t="str">
        <f>IF([1]Inscriptions!$E60=1,[1]Inscriptions!D60,"")</f>
        <v>H</v>
      </c>
      <c r="E60" s="24">
        <v>36</v>
      </c>
      <c r="F60" s="24">
        <v>17</v>
      </c>
      <c r="G60" s="20">
        <f t="shared" si="0"/>
        <v>13.599999999999998</v>
      </c>
      <c r="H60" s="28">
        <f t="shared" si="1"/>
        <v>32</v>
      </c>
      <c r="I60" s="22">
        <f t="shared" si="2"/>
        <v>27</v>
      </c>
      <c r="J60" s="29" t="str">
        <f t="shared" si="3"/>
        <v/>
      </c>
      <c r="K60" s="21" t="str">
        <f t="shared" si="4"/>
        <v/>
      </c>
      <c r="L60" s="23">
        <f t="shared" si="5"/>
        <v>46</v>
      </c>
      <c r="M60" s="23">
        <f t="shared" si="6"/>
        <v>46</v>
      </c>
      <c r="N60" s="23" t="str">
        <f t="shared" si="7"/>
        <v/>
      </c>
      <c r="O60" s="23" t="str">
        <f t="shared" si="8"/>
        <v/>
      </c>
    </row>
    <row r="61" spans="1:15" ht="15.95" customHeight="1" x14ac:dyDescent="0.25">
      <c r="A61" s="18" t="str">
        <f>IF([1]Inscriptions!$E11=1,[1]Inscriptions!A11,"")</f>
        <v>BARRA</v>
      </c>
      <c r="B61" s="18" t="str">
        <f>IF([1]Inscriptions!$E11=1,[1]Inscriptions!B11,"")</f>
        <v>VIVIANE</v>
      </c>
      <c r="C61" s="18" t="str">
        <f>IF([1]Inscriptions!$E11=1,[1]Inscriptions!C11,"")</f>
        <v>F</v>
      </c>
      <c r="D61" s="18" t="str">
        <f>IF([1]Inscriptions!$E11=1,[1]Inscriptions!D11,"")</f>
        <v>F</v>
      </c>
      <c r="E61" s="24">
        <v>37</v>
      </c>
      <c r="F61" s="24">
        <v>15</v>
      </c>
      <c r="G61" s="20">
        <f t="shared" si="0"/>
        <v>12.333333333333334</v>
      </c>
      <c r="H61" s="28">
        <f t="shared" si="1"/>
        <v>33</v>
      </c>
      <c r="I61" s="22" t="str">
        <f t="shared" si="2"/>
        <v/>
      </c>
      <c r="J61" s="29">
        <f t="shared" si="3"/>
        <v>6</v>
      </c>
      <c r="K61" s="21" t="str">
        <f t="shared" si="4"/>
        <v/>
      </c>
      <c r="L61" s="23">
        <f t="shared" si="5"/>
        <v>47</v>
      </c>
      <c r="M61" s="23" t="str">
        <f t="shared" si="6"/>
        <v/>
      </c>
      <c r="N61" s="23">
        <f t="shared" si="7"/>
        <v>47</v>
      </c>
      <c r="O61" s="23" t="str">
        <f t="shared" si="8"/>
        <v/>
      </c>
    </row>
    <row r="62" spans="1:15" ht="15.95" customHeight="1" x14ac:dyDescent="0.25">
      <c r="A62" s="18" t="str">
        <f>IF([1]Inscriptions!$E58=1,[1]Inscriptions!A58,"")</f>
        <v>RETIVEAU</v>
      </c>
      <c r="B62" s="18" t="str">
        <f>IF([1]Inscriptions!$E58=1,[1]Inscriptions!B58,"")</f>
        <v>FRANCOISE</v>
      </c>
      <c r="C62" s="18" t="str">
        <f>IF([1]Inscriptions!$E58=1,[1]Inscriptions!C58,"")</f>
        <v>F</v>
      </c>
      <c r="D62" s="18" t="str">
        <f>IF([1]Inscriptions!$E58=1,[1]Inscriptions!D58,"")</f>
        <v>F</v>
      </c>
      <c r="E62" s="24">
        <v>33</v>
      </c>
      <c r="F62" s="24">
        <v>12</v>
      </c>
      <c r="G62" s="20">
        <f t="shared" si="0"/>
        <v>8.8000000000000007</v>
      </c>
      <c r="H62" s="28">
        <f t="shared" si="1"/>
        <v>34</v>
      </c>
      <c r="I62" s="22" t="str">
        <f t="shared" si="2"/>
        <v/>
      </c>
      <c r="J62" s="29">
        <f t="shared" si="3"/>
        <v>7</v>
      </c>
      <c r="K62" s="21" t="str">
        <f t="shared" si="4"/>
        <v/>
      </c>
      <c r="L62" s="23">
        <f t="shared" si="5"/>
        <v>48</v>
      </c>
      <c r="M62" s="23" t="str">
        <f t="shared" si="6"/>
        <v/>
      </c>
      <c r="N62" s="23">
        <f t="shared" si="7"/>
        <v>48</v>
      </c>
      <c r="O62" s="23" t="str">
        <f t="shared" si="8"/>
        <v/>
      </c>
    </row>
    <row r="63" spans="1:15" ht="15.95" customHeight="1" x14ac:dyDescent="0.25">
      <c r="A63" s="18" t="str">
        <f>IF([1]Inscriptions!$E32=1,[1]Inscriptions!A32,"")</f>
        <v>DURANCET</v>
      </c>
      <c r="B63" s="18" t="str">
        <f>IF([1]Inscriptions!$E32=1,[1]Inscriptions!B32,"")</f>
        <v>BRIGITTE</v>
      </c>
      <c r="C63" s="18" t="str">
        <f>IF([1]Inscriptions!$E32=1,[1]Inscriptions!C32,"")</f>
        <v>F</v>
      </c>
      <c r="D63" s="18" t="str">
        <f>IF([1]Inscriptions!$E32=1,[1]Inscriptions!D32,"")</f>
        <v>F</v>
      </c>
      <c r="E63" s="24">
        <v>25</v>
      </c>
      <c r="F63" s="24">
        <v>10</v>
      </c>
      <c r="G63" s="20">
        <f t="shared" si="0"/>
        <v>5.5555555555555554</v>
      </c>
      <c r="H63" s="28">
        <f t="shared" si="1"/>
        <v>35</v>
      </c>
      <c r="I63" s="22" t="str">
        <f t="shared" si="2"/>
        <v/>
      </c>
      <c r="J63" s="29">
        <f t="shared" si="3"/>
        <v>8</v>
      </c>
      <c r="K63" s="21" t="str">
        <f t="shared" si="4"/>
        <v/>
      </c>
      <c r="L63" s="23">
        <f t="shared" si="5"/>
        <v>49</v>
      </c>
      <c r="M63" s="23" t="str">
        <f t="shared" si="6"/>
        <v/>
      </c>
      <c r="N63" s="23">
        <f t="shared" si="7"/>
        <v>49</v>
      </c>
      <c r="O63" s="23" t="str">
        <f t="shared" si="8"/>
        <v/>
      </c>
    </row>
    <row r="64" spans="1:15" ht="15.95" customHeight="1" x14ac:dyDescent="0.25">
      <c r="A64" s="18" t="str">
        <f>IF([1]Inscriptions!$E30=1,[1]Inscriptions!A30,"")</f>
        <v>DOUGET</v>
      </c>
      <c r="B64" s="18" t="str">
        <f>IF([1]Inscriptions!$E30=1,[1]Inscriptions!B30,"")</f>
        <v>ELISE</v>
      </c>
      <c r="C64" s="18" t="str">
        <f>IF([1]Inscriptions!$E30=1,[1]Inscriptions!C30,"")</f>
        <v>F</v>
      </c>
      <c r="D64" s="18" t="str">
        <f>IF([1]Inscriptions!$E30=1,[1]Inscriptions!D30,"")</f>
        <v>F</v>
      </c>
      <c r="E64" s="24">
        <v>22</v>
      </c>
      <c r="F64" s="24">
        <v>11</v>
      </c>
      <c r="G64" s="20">
        <f t="shared" si="0"/>
        <v>5.3777777777777773</v>
      </c>
      <c r="H64" s="28">
        <f t="shared" si="1"/>
        <v>36</v>
      </c>
      <c r="I64" s="22" t="str">
        <f t="shared" si="2"/>
        <v/>
      </c>
      <c r="J64" s="29">
        <f t="shared" si="3"/>
        <v>9</v>
      </c>
      <c r="K64" s="21" t="str">
        <f t="shared" si="4"/>
        <v/>
      </c>
      <c r="L64" s="23">
        <f t="shared" si="5"/>
        <v>50</v>
      </c>
      <c r="M64" s="23" t="str">
        <f t="shared" si="6"/>
        <v/>
      </c>
      <c r="N64" s="23">
        <f t="shared" si="7"/>
        <v>50</v>
      </c>
      <c r="O64" s="23" t="str">
        <f t="shared" si="8"/>
        <v/>
      </c>
    </row>
    <row r="65" spans="1:15" ht="15.95" hidden="1" customHeight="1" x14ac:dyDescent="0.25">
      <c r="A65" s="18" t="str">
        <f>IF([1]Inscriptions!$E6=1,[1]Inscriptions!A6,"")</f>
        <v>AIME</v>
      </c>
      <c r="B65" s="18" t="str">
        <f>IF([1]Inscriptions!$E6=1,[1]Inscriptions!B6,"")</f>
        <v>MARIE JO</v>
      </c>
      <c r="C65" s="18" t="str">
        <f>IF([1]Inscriptions!$E6=1,[1]Inscriptions!C6,"")</f>
        <v>F</v>
      </c>
      <c r="D65" s="18" t="str">
        <f>IF([1]Inscriptions!$E6=1,[1]Inscriptions!D6,"")</f>
        <v>HC</v>
      </c>
      <c r="E65" s="24"/>
      <c r="F65" s="24"/>
      <c r="G65" s="20">
        <f t="shared" si="0"/>
        <v>0</v>
      </c>
      <c r="H65" s="21" t="str">
        <f t="shared" si="1"/>
        <v/>
      </c>
      <c r="I65" s="22" t="str">
        <f t="shared" si="2"/>
        <v/>
      </c>
      <c r="J65" s="21" t="str">
        <f t="shared" si="3"/>
        <v/>
      </c>
      <c r="K65" s="21" t="str">
        <f t="shared" si="4"/>
        <v/>
      </c>
      <c r="L65" s="23" t="str">
        <f t="shared" si="5"/>
        <v/>
      </c>
      <c r="M65" s="23" t="str">
        <f t="shared" si="6"/>
        <v/>
      </c>
      <c r="N65" s="23" t="str">
        <f t="shared" si="7"/>
        <v/>
      </c>
      <c r="O65" s="23" t="str">
        <f t="shared" si="8"/>
        <v/>
      </c>
    </row>
    <row r="66" spans="1:15" ht="15.95" hidden="1" customHeight="1" x14ac:dyDescent="0.25">
      <c r="A66" s="18" t="str">
        <f>IF([1]Inscriptions!$E67=1,[1]Inscriptions!A67,"")</f>
        <v/>
      </c>
      <c r="B66" s="18" t="str">
        <f>IF([1]Inscriptions!$E67=1,[1]Inscriptions!B67,"")</f>
        <v/>
      </c>
      <c r="C66" s="18" t="str">
        <f>IF([1]Inscriptions!$E67=1,[1]Inscriptions!C67,"")</f>
        <v/>
      </c>
      <c r="D66" s="18" t="str">
        <f>IF([1]Inscriptions!$E67=1,[1]Inscriptions!D67,"")</f>
        <v/>
      </c>
      <c r="E66" s="24"/>
      <c r="F66" s="24"/>
      <c r="G66" s="20">
        <f t="shared" si="0"/>
        <v>0</v>
      </c>
      <c r="H66" s="21" t="str">
        <f t="shared" si="1"/>
        <v/>
      </c>
      <c r="I66" s="22" t="str">
        <f t="shared" si="2"/>
        <v/>
      </c>
      <c r="J66" s="21" t="str">
        <f t="shared" si="3"/>
        <v/>
      </c>
      <c r="K66" s="21" t="str">
        <f t="shared" si="4"/>
        <v/>
      </c>
      <c r="L66" s="23" t="str">
        <f t="shared" si="5"/>
        <v/>
      </c>
      <c r="M66" s="23" t="str">
        <f t="shared" si="6"/>
        <v/>
      </c>
      <c r="N66" s="23" t="str">
        <f t="shared" si="7"/>
        <v/>
      </c>
      <c r="O66" s="23" t="str">
        <f t="shared" si="8"/>
        <v/>
      </c>
    </row>
    <row r="67" spans="1:15" ht="15.95" hidden="1" customHeight="1" x14ac:dyDescent="0.25">
      <c r="A67" s="18" t="str">
        <f>IF([1]Inscriptions!$E68=1,[1]Inscriptions!A68,"")</f>
        <v/>
      </c>
      <c r="B67" s="18" t="str">
        <f>IF([1]Inscriptions!$E68=1,[1]Inscriptions!B68,"")</f>
        <v/>
      </c>
      <c r="C67" s="18" t="str">
        <f>IF([1]Inscriptions!$E68=1,[1]Inscriptions!C68,"")</f>
        <v/>
      </c>
      <c r="D67" s="18" t="str">
        <f>IF([1]Inscriptions!$E68=1,[1]Inscriptions!D68,"")</f>
        <v/>
      </c>
      <c r="E67" s="24"/>
      <c r="F67" s="24"/>
      <c r="G67" s="20">
        <f t="shared" si="0"/>
        <v>0</v>
      </c>
      <c r="H67" s="21" t="str">
        <f t="shared" si="1"/>
        <v/>
      </c>
      <c r="I67" s="22" t="str">
        <f t="shared" si="2"/>
        <v/>
      </c>
      <c r="J67" s="21" t="str">
        <f t="shared" si="3"/>
        <v/>
      </c>
      <c r="K67" s="21" t="str">
        <f t="shared" si="4"/>
        <v/>
      </c>
      <c r="L67" s="23" t="str">
        <f t="shared" si="5"/>
        <v/>
      </c>
      <c r="M67" s="23" t="str">
        <f t="shared" si="6"/>
        <v/>
      </c>
      <c r="N67" s="23" t="str">
        <f t="shared" si="7"/>
        <v/>
      </c>
      <c r="O67" s="23" t="str">
        <f t="shared" si="8"/>
        <v/>
      </c>
    </row>
    <row r="68" spans="1:15" ht="15.95" hidden="1" customHeight="1" x14ac:dyDescent="0.25">
      <c r="A68" s="18" t="str">
        <f>IF([1]Inscriptions!$E69=1,[1]Inscriptions!A69,"")</f>
        <v/>
      </c>
      <c r="B68" s="18" t="str">
        <f>IF([1]Inscriptions!$E69=1,[1]Inscriptions!B69,"")</f>
        <v/>
      </c>
      <c r="C68" s="18" t="str">
        <f>IF([1]Inscriptions!$E69=1,[1]Inscriptions!C69,"")</f>
        <v/>
      </c>
      <c r="D68" s="18" t="str">
        <f>IF([1]Inscriptions!$E69=1,[1]Inscriptions!D69,"")</f>
        <v/>
      </c>
      <c r="E68" s="24"/>
      <c r="F68" s="24"/>
      <c r="G68" s="20">
        <f t="shared" ref="G68:G79" si="9">((E68/150)*(F68/30))*100</f>
        <v>0</v>
      </c>
      <c r="H68" s="21" t="str">
        <f t="shared" ref="H68:H79" si="10">IF($D68&lt;&gt;"HC",IF($A68&lt;&gt;"",RANK(L68,L$4:L$79,1),""),"")</f>
        <v/>
      </c>
      <c r="I68" s="22" t="str">
        <f t="shared" ref="I68:I79" si="11">IF($D68="H",RANK(M68,M$4:M$79,1),"")</f>
        <v/>
      </c>
      <c r="J68" s="21" t="str">
        <f t="shared" ref="J68:J79" si="12">IF($D68="F",RANK(N68,N$4:N$79,1),"")</f>
        <v/>
      </c>
      <c r="K68" s="21" t="str">
        <f t="shared" ref="K68:K79" si="13">IF($D68="E",RANK(O68,O$4:O$79,1),"")</f>
        <v/>
      </c>
      <c r="L68" s="23" t="str">
        <f t="shared" ref="L68:L79" si="14">IF($D68="HC","",IF($D68&lt;&gt;"",RANK($G68,$G$4:$G$79),""))</f>
        <v/>
      </c>
      <c r="M68" s="23" t="str">
        <f t="shared" ref="M68:M79" si="15">IF($D68&lt;&gt;"H","",IF($D68&lt;&gt;"",RANK($G68,$G$4:$G$79),""))</f>
        <v/>
      </c>
      <c r="N68" s="23" t="str">
        <f t="shared" ref="N68:N79" si="16">IF($D68&lt;&gt;"F","",IF($D68&lt;&gt;"",RANK($G68,$G$4:$G$79),""))</f>
        <v/>
      </c>
      <c r="O68" s="23" t="str">
        <f t="shared" ref="O68:O79" si="17">IF($D68&lt;&gt;"E","",IF($D68&lt;&gt;"",RANK($G68,$G$4:$G$79),""))</f>
        <v/>
      </c>
    </row>
    <row r="69" spans="1:15" ht="15.95" hidden="1" customHeight="1" x14ac:dyDescent="0.25">
      <c r="A69" s="18" t="str">
        <f>IF([1]Inscriptions!$E70=1,[1]Inscriptions!A70,"")</f>
        <v/>
      </c>
      <c r="B69" s="18" t="str">
        <f>IF([1]Inscriptions!$E70=1,[1]Inscriptions!B70,"")</f>
        <v/>
      </c>
      <c r="C69" s="18" t="str">
        <f>IF([1]Inscriptions!$E70=1,[1]Inscriptions!C70,"")</f>
        <v/>
      </c>
      <c r="D69" s="18" t="str">
        <f>IF([1]Inscriptions!$E70=1,[1]Inscriptions!D70,"")</f>
        <v/>
      </c>
      <c r="E69" s="24"/>
      <c r="F69" s="24"/>
      <c r="G69" s="20">
        <f t="shared" si="9"/>
        <v>0</v>
      </c>
      <c r="H69" s="21" t="str">
        <f t="shared" si="10"/>
        <v/>
      </c>
      <c r="I69" s="22" t="str">
        <f t="shared" si="11"/>
        <v/>
      </c>
      <c r="J69" s="21" t="str">
        <f t="shared" si="12"/>
        <v/>
      </c>
      <c r="K69" s="21" t="str">
        <f t="shared" si="13"/>
        <v/>
      </c>
      <c r="L69" s="23" t="str">
        <f t="shared" si="14"/>
        <v/>
      </c>
      <c r="M69" s="23" t="str">
        <f t="shared" si="15"/>
        <v/>
      </c>
      <c r="N69" s="23" t="str">
        <f t="shared" si="16"/>
        <v/>
      </c>
      <c r="O69" s="23" t="str">
        <f t="shared" si="17"/>
        <v/>
      </c>
    </row>
    <row r="70" spans="1:15" ht="15.95" hidden="1" customHeight="1" x14ac:dyDescent="0.25">
      <c r="A70" s="18" t="str">
        <f>IF([1]Inscriptions!$E71=1,[1]Inscriptions!A71,"")</f>
        <v/>
      </c>
      <c r="B70" s="18" t="str">
        <f>IF([1]Inscriptions!$E71=1,[1]Inscriptions!B71,"")</f>
        <v/>
      </c>
      <c r="C70" s="18" t="str">
        <f>IF([1]Inscriptions!$E71=1,[1]Inscriptions!C71,"")</f>
        <v/>
      </c>
      <c r="D70" s="18" t="str">
        <f>IF([1]Inscriptions!$E71=1,[1]Inscriptions!D71,"")</f>
        <v/>
      </c>
      <c r="E70" s="24"/>
      <c r="F70" s="24"/>
      <c r="G70" s="20">
        <f t="shared" si="9"/>
        <v>0</v>
      </c>
      <c r="H70" s="21" t="str">
        <f t="shared" si="10"/>
        <v/>
      </c>
      <c r="I70" s="22" t="str">
        <f t="shared" si="11"/>
        <v/>
      </c>
      <c r="J70" s="21" t="str">
        <f t="shared" si="12"/>
        <v/>
      </c>
      <c r="K70" s="21" t="str">
        <f t="shared" si="13"/>
        <v/>
      </c>
      <c r="L70" s="23" t="str">
        <f t="shared" si="14"/>
        <v/>
      </c>
      <c r="M70" s="23" t="str">
        <f t="shared" si="15"/>
        <v/>
      </c>
      <c r="N70" s="23" t="str">
        <f t="shared" si="16"/>
        <v/>
      </c>
      <c r="O70" s="23" t="str">
        <f t="shared" si="17"/>
        <v/>
      </c>
    </row>
    <row r="71" spans="1:15" ht="15.95" hidden="1" customHeight="1" x14ac:dyDescent="0.25">
      <c r="A71" s="18" t="str">
        <f>IF([1]Inscriptions!$E72=1,[1]Inscriptions!A72,"")</f>
        <v/>
      </c>
      <c r="B71" s="18" t="str">
        <f>IF([1]Inscriptions!$E72=1,[1]Inscriptions!B72,"")</f>
        <v/>
      </c>
      <c r="C71" s="18" t="str">
        <f>IF([1]Inscriptions!$E72=1,[1]Inscriptions!C72,"")</f>
        <v/>
      </c>
      <c r="D71" s="18" t="str">
        <f>IF([1]Inscriptions!$E72=1,[1]Inscriptions!D72,"")</f>
        <v/>
      </c>
      <c r="E71" s="24"/>
      <c r="F71" s="24"/>
      <c r="G71" s="20">
        <f t="shared" si="9"/>
        <v>0</v>
      </c>
      <c r="H71" s="21" t="str">
        <f t="shared" si="10"/>
        <v/>
      </c>
      <c r="I71" s="22" t="str">
        <f t="shared" si="11"/>
        <v/>
      </c>
      <c r="J71" s="21" t="str">
        <f t="shared" si="12"/>
        <v/>
      </c>
      <c r="K71" s="21" t="str">
        <f t="shared" si="13"/>
        <v/>
      </c>
      <c r="L71" s="23" t="str">
        <f t="shared" si="14"/>
        <v/>
      </c>
      <c r="M71" s="23" t="str">
        <f t="shared" si="15"/>
        <v/>
      </c>
      <c r="N71" s="23" t="str">
        <f t="shared" si="16"/>
        <v/>
      </c>
      <c r="O71" s="23" t="str">
        <f t="shared" si="17"/>
        <v/>
      </c>
    </row>
    <row r="72" spans="1:15" ht="15.95" hidden="1" customHeight="1" x14ac:dyDescent="0.25">
      <c r="A72" s="18" t="str">
        <f>IF([1]Inscriptions!$E73=1,[1]Inscriptions!A73,"")</f>
        <v/>
      </c>
      <c r="B72" s="18" t="str">
        <f>IF([1]Inscriptions!$E73=1,[1]Inscriptions!B73,"")</f>
        <v/>
      </c>
      <c r="C72" s="18" t="str">
        <f>IF([1]Inscriptions!$E73=1,[1]Inscriptions!C73,"")</f>
        <v/>
      </c>
      <c r="D72" s="18" t="str">
        <f>IF([1]Inscriptions!$E73=1,[1]Inscriptions!D73,"")</f>
        <v/>
      </c>
      <c r="E72" s="24"/>
      <c r="F72" s="24"/>
      <c r="G72" s="20">
        <f t="shared" si="9"/>
        <v>0</v>
      </c>
      <c r="H72" s="21" t="str">
        <f t="shared" si="10"/>
        <v/>
      </c>
      <c r="I72" s="22" t="str">
        <f t="shared" si="11"/>
        <v/>
      </c>
      <c r="J72" s="21" t="str">
        <f t="shared" si="12"/>
        <v/>
      </c>
      <c r="K72" s="21" t="str">
        <f t="shared" si="13"/>
        <v/>
      </c>
      <c r="L72" s="23" t="str">
        <f t="shared" si="14"/>
        <v/>
      </c>
      <c r="M72" s="23" t="str">
        <f t="shared" si="15"/>
        <v/>
      </c>
      <c r="N72" s="23" t="str">
        <f t="shared" si="16"/>
        <v/>
      </c>
      <c r="O72" s="23" t="str">
        <f t="shared" si="17"/>
        <v/>
      </c>
    </row>
    <row r="73" spans="1:15" ht="15.95" hidden="1" customHeight="1" x14ac:dyDescent="0.25">
      <c r="A73" s="18" t="str">
        <f>IF([1]Inscriptions!$E74=1,[1]Inscriptions!A74,"")</f>
        <v/>
      </c>
      <c r="B73" s="18" t="str">
        <f>IF([1]Inscriptions!$E74=1,[1]Inscriptions!B74,"")</f>
        <v/>
      </c>
      <c r="C73" s="18" t="str">
        <f>IF([1]Inscriptions!$E74=1,[1]Inscriptions!C74,"")</f>
        <v/>
      </c>
      <c r="D73" s="18" t="str">
        <f>IF([1]Inscriptions!$E74=1,[1]Inscriptions!D74,"")</f>
        <v/>
      </c>
      <c r="E73" s="24"/>
      <c r="F73" s="24"/>
      <c r="G73" s="20">
        <f t="shared" si="9"/>
        <v>0</v>
      </c>
      <c r="H73" s="21" t="str">
        <f t="shared" si="10"/>
        <v/>
      </c>
      <c r="I73" s="22" t="str">
        <f t="shared" si="11"/>
        <v/>
      </c>
      <c r="J73" s="21" t="str">
        <f t="shared" si="12"/>
        <v/>
      </c>
      <c r="K73" s="21" t="str">
        <f t="shared" si="13"/>
        <v/>
      </c>
      <c r="L73" s="23" t="str">
        <f t="shared" si="14"/>
        <v/>
      </c>
      <c r="M73" s="23" t="str">
        <f t="shared" si="15"/>
        <v/>
      </c>
      <c r="N73" s="23" t="str">
        <f t="shared" si="16"/>
        <v/>
      </c>
      <c r="O73" s="23" t="str">
        <f t="shared" si="17"/>
        <v/>
      </c>
    </row>
    <row r="74" spans="1:15" ht="15.95" hidden="1" customHeight="1" x14ac:dyDescent="0.25">
      <c r="A74" s="18" t="str">
        <f>IF([1]Inscriptions!$E75=1,[1]Inscriptions!A75,"")</f>
        <v/>
      </c>
      <c r="B74" s="18" t="str">
        <f>IF([1]Inscriptions!$E75=1,[1]Inscriptions!B75,"")</f>
        <v/>
      </c>
      <c r="C74" s="18" t="str">
        <f>IF([1]Inscriptions!$E75=1,[1]Inscriptions!C75,"")</f>
        <v/>
      </c>
      <c r="D74" s="18" t="str">
        <f>IF([1]Inscriptions!$E75=1,[1]Inscriptions!D75,"")</f>
        <v/>
      </c>
      <c r="E74" s="24"/>
      <c r="F74" s="24"/>
      <c r="G74" s="20">
        <f t="shared" si="9"/>
        <v>0</v>
      </c>
      <c r="H74" s="21" t="str">
        <f t="shared" si="10"/>
        <v/>
      </c>
      <c r="I74" s="22" t="str">
        <f t="shared" si="11"/>
        <v/>
      </c>
      <c r="J74" s="21" t="str">
        <f t="shared" si="12"/>
        <v/>
      </c>
      <c r="K74" s="21" t="str">
        <f t="shared" si="13"/>
        <v/>
      </c>
      <c r="L74" s="23" t="str">
        <f t="shared" si="14"/>
        <v/>
      </c>
      <c r="M74" s="23" t="str">
        <f t="shared" si="15"/>
        <v/>
      </c>
      <c r="N74" s="23" t="str">
        <f t="shared" si="16"/>
        <v/>
      </c>
      <c r="O74" s="23" t="str">
        <f t="shared" si="17"/>
        <v/>
      </c>
    </row>
    <row r="75" spans="1:15" ht="15.95" hidden="1" customHeight="1" x14ac:dyDescent="0.25">
      <c r="A75" s="18" t="str">
        <f>IF([1]Inscriptions!$E76=1,[1]Inscriptions!A76,"")</f>
        <v/>
      </c>
      <c r="B75" s="18" t="str">
        <f>IF([1]Inscriptions!$E76=1,[1]Inscriptions!B76,"")</f>
        <v/>
      </c>
      <c r="C75" s="18" t="str">
        <f>IF([1]Inscriptions!$E76=1,[1]Inscriptions!C76,"")</f>
        <v/>
      </c>
      <c r="D75" s="18" t="str">
        <f>IF([1]Inscriptions!$E76=1,[1]Inscriptions!D76,"")</f>
        <v/>
      </c>
      <c r="E75" s="24"/>
      <c r="F75" s="24"/>
      <c r="G75" s="20">
        <f t="shared" si="9"/>
        <v>0</v>
      </c>
      <c r="H75" s="21" t="str">
        <f t="shared" si="10"/>
        <v/>
      </c>
      <c r="I75" s="22" t="str">
        <f t="shared" si="11"/>
        <v/>
      </c>
      <c r="J75" s="21" t="str">
        <f t="shared" si="12"/>
        <v/>
      </c>
      <c r="K75" s="21" t="str">
        <f t="shared" si="13"/>
        <v/>
      </c>
      <c r="L75" s="23" t="str">
        <f t="shared" si="14"/>
        <v/>
      </c>
      <c r="M75" s="23" t="str">
        <f t="shared" si="15"/>
        <v/>
      </c>
      <c r="N75" s="23" t="str">
        <f t="shared" si="16"/>
        <v/>
      </c>
      <c r="O75" s="23" t="str">
        <f t="shared" si="17"/>
        <v/>
      </c>
    </row>
    <row r="76" spans="1:15" ht="15.95" hidden="1" customHeight="1" x14ac:dyDescent="0.25">
      <c r="A76" s="18" t="str">
        <f>IF([1]Inscriptions!$E77=1,[1]Inscriptions!A77,"")</f>
        <v/>
      </c>
      <c r="B76" s="18" t="str">
        <f>IF([1]Inscriptions!$E77=1,[1]Inscriptions!B77,"")</f>
        <v/>
      </c>
      <c r="C76" s="18" t="str">
        <f>IF([1]Inscriptions!$E77=1,[1]Inscriptions!C77,"")</f>
        <v/>
      </c>
      <c r="D76" s="18" t="str">
        <f>IF([1]Inscriptions!$E77=1,[1]Inscriptions!D77,"")</f>
        <v/>
      </c>
      <c r="E76" s="24"/>
      <c r="F76" s="24"/>
      <c r="G76" s="20">
        <f t="shared" si="9"/>
        <v>0</v>
      </c>
      <c r="H76" s="21" t="str">
        <f t="shared" si="10"/>
        <v/>
      </c>
      <c r="I76" s="22" t="str">
        <f t="shared" si="11"/>
        <v/>
      </c>
      <c r="J76" s="21" t="str">
        <f t="shared" si="12"/>
        <v/>
      </c>
      <c r="K76" s="21" t="str">
        <f t="shared" si="13"/>
        <v/>
      </c>
      <c r="L76" s="23" t="str">
        <f t="shared" si="14"/>
        <v/>
      </c>
      <c r="M76" s="23" t="str">
        <f t="shared" si="15"/>
        <v/>
      </c>
      <c r="N76" s="23" t="str">
        <f t="shared" si="16"/>
        <v/>
      </c>
      <c r="O76" s="23" t="str">
        <f t="shared" si="17"/>
        <v/>
      </c>
    </row>
    <row r="77" spans="1:15" ht="15.95" hidden="1" customHeight="1" x14ac:dyDescent="0.25">
      <c r="A77" s="18" t="str">
        <f>IF([1]Inscriptions!$E78=1,[1]Inscriptions!A78,"")</f>
        <v/>
      </c>
      <c r="B77" s="18" t="str">
        <f>IF([1]Inscriptions!$E78=1,[1]Inscriptions!B78,"")</f>
        <v/>
      </c>
      <c r="C77" s="18" t="str">
        <f>IF([1]Inscriptions!$E78=1,[1]Inscriptions!C78,"")</f>
        <v/>
      </c>
      <c r="D77" s="18" t="str">
        <f>IF([1]Inscriptions!$E78=1,[1]Inscriptions!D78,"")</f>
        <v/>
      </c>
      <c r="E77" s="24"/>
      <c r="F77" s="24"/>
      <c r="G77" s="20">
        <f t="shared" si="9"/>
        <v>0</v>
      </c>
      <c r="H77" s="21" t="str">
        <f t="shared" si="10"/>
        <v/>
      </c>
      <c r="I77" s="22" t="str">
        <f t="shared" si="11"/>
        <v/>
      </c>
      <c r="J77" s="21" t="str">
        <f t="shared" si="12"/>
        <v/>
      </c>
      <c r="K77" s="21" t="str">
        <f t="shared" si="13"/>
        <v/>
      </c>
      <c r="L77" s="23" t="str">
        <f t="shared" si="14"/>
        <v/>
      </c>
      <c r="M77" s="23" t="str">
        <f t="shared" si="15"/>
        <v/>
      </c>
      <c r="N77" s="23" t="str">
        <f t="shared" si="16"/>
        <v/>
      </c>
      <c r="O77" s="23" t="str">
        <f t="shared" si="17"/>
        <v/>
      </c>
    </row>
    <row r="78" spans="1:15" ht="15.95" hidden="1" customHeight="1" x14ac:dyDescent="0.25">
      <c r="A78" s="18" t="str">
        <f>IF([1]Inscriptions!$E79=1,[1]Inscriptions!A79,"")</f>
        <v/>
      </c>
      <c r="B78" s="18" t="str">
        <f>IF([1]Inscriptions!$E79=1,[1]Inscriptions!B79,"")</f>
        <v/>
      </c>
      <c r="C78" s="18" t="str">
        <f>IF([1]Inscriptions!$E79=1,[1]Inscriptions!C79,"")</f>
        <v/>
      </c>
      <c r="D78" s="18" t="str">
        <f>IF([1]Inscriptions!$E79=1,[1]Inscriptions!D79,"")</f>
        <v/>
      </c>
      <c r="E78" s="24"/>
      <c r="F78" s="24"/>
      <c r="G78" s="20">
        <f t="shared" si="9"/>
        <v>0</v>
      </c>
      <c r="H78" s="21" t="str">
        <f t="shared" si="10"/>
        <v/>
      </c>
      <c r="I78" s="22" t="str">
        <f t="shared" si="11"/>
        <v/>
      </c>
      <c r="J78" s="21" t="str">
        <f t="shared" si="12"/>
        <v/>
      </c>
      <c r="K78" s="21" t="str">
        <f t="shared" si="13"/>
        <v/>
      </c>
      <c r="L78" s="23" t="str">
        <f t="shared" si="14"/>
        <v/>
      </c>
      <c r="M78" s="23" t="str">
        <f t="shared" si="15"/>
        <v/>
      </c>
      <c r="N78" s="23" t="str">
        <f t="shared" si="16"/>
        <v/>
      </c>
      <c r="O78" s="23" t="str">
        <f t="shared" si="17"/>
        <v/>
      </c>
    </row>
    <row r="79" spans="1:15" ht="15.95" hidden="1" customHeight="1" x14ac:dyDescent="0.25">
      <c r="A79" s="18" t="str">
        <f>IF([1]Inscriptions!$E80=1,[1]Inscriptions!A80,"")</f>
        <v/>
      </c>
      <c r="B79" s="18" t="str">
        <f>IF([1]Inscriptions!$E80=1,[1]Inscriptions!B80,"")</f>
        <v/>
      </c>
      <c r="C79" s="18" t="str">
        <f>IF([1]Inscriptions!$E80=1,[1]Inscriptions!C80,"")</f>
        <v/>
      </c>
      <c r="D79" s="18" t="str">
        <f>IF([1]Inscriptions!$E80=1,[1]Inscriptions!D80,"")</f>
        <v/>
      </c>
      <c r="E79" s="30"/>
      <c r="F79" s="30"/>
      <c r="G79" s="20">
        <f t="shared" si="9"/>
        <v>0</v>
      </c>
      <c r="H79" s="21" t="str">
        <f t="shared" si="10"/>
        <v/>
      </c>
      <c r="I79" s="22" t="str">
        <f t="shared" si="11"/>
        <v/>
      </c>
      <c r="J79" s="21" t="str">
        <f t="shared" si="12"/>
        <v/>
      </c>
      <c r="K79" s="21" t="str">
        <f t="shared" si="13"/>
        <v/>
      </c>
      <c r="L79" s="23" t="str">
        <f t="shared" si="14"/>
        <v/>
      </c>
      <c r="M79" s="23" t="str">
        <f t="shared" si="15"/>
        <v/>
      </c>
      <c r="N79" s="23" t="str">
        <f t="shared" si="16"/>
        <v/>
      </c>
      <c r="O79" s="23" t="str">
        <f t="shared" si="17"/>
        <v/>
      </c>
    </row>
    <row r="80" spans="1:15" ht="10.9" customHeight="1" x14ac:dyDescent="0.25">
      <c r="J80" s="35"/>
    </row>
    <row r="90" spans="1:1" ht="10.9" customHeight="1" x14ac:dyDescent="0.25">
      <c r="A90" s="36"/>
    </row>
  </sheetData>
  <mergeCells count="2">
    <mergeCell ref="A1:K1"/>
    <mergeCell ref="H2:K2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71539-FB08-4E31-BA95-4CEAE766D829}">
  <dimension ref="A1:O101"/>
  <sheetViews>
    <sheetView workbookViewId="0">
      <selection activeCell="K84" sqref="K84"/>
    </sheetView>
  </sheetViews>
  <sheetFormatPr baseColWidth="10" defaultRowHeight="15" x14ac:dyDescent="0.25"/>
  <cols>
    <col min="1" max="2" width="16.7109375" style="31" customWidth="1"/>
    <col min="3" max="6" width="7.7109375" style="7" customWidth="1"/>
    <col min="7" max="7" width="7.7109375" style="32" customWidth="1"/>
    <col min="8" max="11" width="5.7109375" style="7" customWidth="1"/>
    <col min="12" max="15" width="3.7109375" style="1" customWidth="1"/>
  </cols>
  <sheetData>
    <row r="1" spans="1:15" ht="28.5" customHeight="1" thickBot="1" x14ac:dyDescent="0.3">
      <c r="A1" s="60" t="s">
        <v>19</v>
      </c>
      <c r="B1" s="60"/>
      <c r="C1" s="60"/>
      <c r="D1" s="60"/>
      <c r="E1" s="60"/>
      <c r="F1" s="60"/>
      <c r="G1" s="60"/>
      <c r="H1" s="60"/>
      <c r="I1" s="60"/>
      <c r="J1" s="60"/>
      <c r="K1" s="60"/>
    </row>
    <row r="2" spans="1:15" s="7" customFormat="1" ht="15.95" customHeight="1" x14ac:dyDescent="0.25">
      <c r="A2" s="37"/>
      <c r="B2" s="38"/>
      <c r="C2" s="39"/>
      <c r="D2" s="40"/>
      <c r="E2" s="41"/>
      <c r="F2" s="41"/>
      <c r="G2" s="41"/>
      <c r="H2" s="63" t="s">
        <v>1</v>
      </c>
      <c r="I2" s="64"/>
      <c r="J2" s="64"/>
      <c r="K2" s="65"/>
      <c r="L2" s="1"/>
      <c r="M2" s="1"/>
      <c r="N2" s="1"/>
      <c r="O2" s="1"/>
    </row>
    <row r="3" spans="1:15" s="7" customFormat="1" ht="19.5" customHeight="1" thickBot="1" x14ac:dyDescent="0.4">
      <c r="A3" s="42" t="s">
        <v>2</v>
      </c>
      <c r="B3" s="42" t="s">
        <v>3</v>
      </c>
      <c r="C3" s="43" t="s">
        <v>4</v>
      </c>
      <c r="D3" s="44" t="s">
        <v>5</v>
      </c>
      <c r="E3" s="45" t="s">
        <v>6</v>
      </c>
      <c r="F3" s="45" t="s">
        <v>7</v>
      </c>
      <c r="G3" s="46" t="s">
        <v>20</v>
      </c>
      <c r="H3" s="47" t="s">
        <v>9</v>
      </c>
      <c r="I3" s="48" t="s">
        <v>10</v>
      </c>
      <c r="J3" s="48" t="s">
        <v>11</v>
      </c>
      <c r="K3" s="49" t="s">
        <v>12</v>
      </c>
      <c r="L3" s="50" t="s">
        <v>13</v>
      </c>
      <c r="M3" s="50" t="s">
        <v>14</v>
      </c>
      <c r="N3" s="50" t="s">
        <v>15</v>
      </c>
      <c r="O3" s="50" t="s">
        <v>16</v>
      </c>
    </row>
    <row r="4" spans="1:15" ht="15.95" hidden="1" customHeight="1" x14ac:dyDescent="0.25">
      <c r="A4" s="18" t="str">
        <f>IF([1]Inscriptions!$G4=1,[1]Inscriptions!A4, "")</f>
        <v/>
      </c>
      <c r="B4" s="18" t="str">
        <f>IF([1]Inscriptions!$G4=1,[1]Inscriptions!B4, "")</f>
        <v/>
      </c>
      <c r="C4" s="18" t="str">
        <f>IF([1]Inscriptions!$G4=1,[1]Inscriptions!C4, "")</f>
        <v/>
      </c>
      <c r="D4" s="51" t="str">
        <f>IF([1]Inscriptions!$G4=1,[1]Inscriptions!D4, "")</f>
        <v/>
      </c>
      <c r="E4" s="19"/>
      <c r="F4" s="52"/>
      <c r="G4" s="20">
        <f t="shared" ref="G4:G67" si="0">((E4/150)*(F4/30))*100</f>
        <v>0</v>
      </c>
      <c r="H4" s="21" t="str">
        <f t="shared" ref="H4:H67" si="1">IF($D4&lt;&gt;"HC",IF($A4&lt;&gt;"",RANK(L4,L$4:L$79,1),""),"")</f>
        <v/>
      </c>
      <c r="I4" s="22" t="str">
        <f t="shared" ref="I4:I67" si="2">IF($D4="H",RANK(M4,M$4:M$79,1),"")</f>
        <v/>
      </c>
      <c r="J4" s="21" t="str">
        <f t="shared" ref="J4:J67" si="3">IF($D4="F",RANK(N4,N$4:N$79,1),"")</f>
        <v/>
      </c>
      <c r="K4" s="21" t="str">
        <f t="shared" ref="K4:K67" si="4">IF($D4="E",RANK(O4,O$4:O$79,1),"")</f>
        <v/>
      </c>
      <c r="L4" s="23" t="str">
        <f t="shared" ref="L4:L67" si="5">IF($D4="HC","",IF($D4&lt;&gt;"",RANK($G4,$G$4:$G$79),""))</f>
        <v/>
      </c>
      <c r="M4" s="23" t="str">
        <f t="shared" ref="M4:M67" si="6">IF($D4&lt;&gt;"H","",IF($D4&lt;&gt;"",RANK($G4,$G$4:$G$79),""))</f>
        <v/>
      </c>
      <c r="N4" s="23" t="str">
        <f t="shared" ref="N4:N67" si="7">IF($D4&lt;&gt;"F","",IF($D4&lt;&gt;"",RANK($G4,$G$4:$G$79),""))</f>
        <v/>
      </c>
      <c r="O4" s="23" t="str">
        <f t="shared" ref="O4:O67" si="8">IF($D4&lt;&gt;"E","",IF($D4&lt;&gt;"",RANK($G4,$G$4:$G$79),""))</f>
        <v/>
      </c>
    </row>
    <row r="5" spans="1:15" ht="15.95" hidden="1" customHeight="1" x14ac:dyDescent="0.25">
      <c r="A5" s="18" t="str">
        <f>IF([1]Inscriptions!$G5=1,[1]Inscriptions!A5, "")</f>
        <v/>
      </c>
      <c r="B5" s="18" t="str">
        <f>IF([1]Inscriptions!$G5=1,[1]Inscriptions!B5, "")</f>
        <v/>
      </c>
      <c r="C5" s="18" t="str">
        <f>IF([1]Inscriptions!$G5=1,[1]Inscriptions!C5, "")</f>
        <v/>
      </c>
      <c r="D5" s="51" t="str">
        <f>IF([1]Inscriptions!$G5=1,[1]Inscriptions!D5, "")</f>
        <v/>
      </c>
      <c r="E5" s="24"/>
      <c r="F5" s="53"/>
      <c r="G5" s="20">
        <f t="shared" si="0"/>
        <v>0</v>
      </c>
      <c r="H5" s="21" t="str">
        <f t="shared" si="1"/>
        <v/>
      </c>
      <c r="I5" s="22" t="str">
        <f t="shared" si="2"/>
        <v/>
      </c>
      <c r="J5" s="21" t="str">
        <f t="shared" si="3"/>
        <v/>
      </c>
      <c r="K5" s="21" t="str">
        <f t="shared" si="4"/>
        <v/>
      </c>
      <c r="L5" s="23" t="str">
        <f t="shared" si="5"/>
        <v/>
      </c>
      <c r="M5" s="23" t="str">
        <f t="shared" si="6"/>
        <v/>
      </c>
      <c r="N5" s="23" t="str">
        <f t="shared" si="7"/>
        <v/>
      </c>
      <c r="O5" s="23" t="str">
        <f t="shared" si="8"/>
        <v/>
      </c>
    </row>
    <row r="6" spans="1:15" ht="15.95" hidden="1" customHeight="1" x14ac:dyDescent="0.25">
      <c r="A6" s="18" t="str">
        <f>IF([1]Inscriptions!$G6=1,[1]Inscriptions!A6, "")</f>
        <v/>
      </c>
      <c r="B6" s="18" t="str">
        <f>IF([1]Inscriptions!$G6=1,[1]Inscriptions!B6, "")</f>
        <v/>
      </c>
      <c r="C6" s="18" t="str">
        <f>IF([1]Inscriptions!$G6=1,[1]Inscriptions!C6, "")</f>
        <v/>
      </c>
      <c r="D6" s="51" t="str">
        <f>IF([1]Inscriptions!$G6=1,[1]Inscriptions!D6, "")</f>
        <v/>
      </c>
      <c r="E6" s="24"/>
      <c r="F6" s="53"/>
      <c r="G6" s="20">
        <f t="shared" si="0"/>
        <v>0</v>
      </c>
      <c r="H6" s="21" t="str">
        <f t="shared" si="1"/>
        <v/>
      </c>
      <c r="I6" s="22" t="str">
        <f t="shared" si="2"/>
        <v/>
      </c>
      <c r="J6" s="21" t="str">
        <f t="shared" si="3"/>
        <v/>
      </c>
      <c r="K6" s="21" t="str">
        <f t="shared" si="4"/>
        <v/>
      </c>
      <c r="L6" s="23" t="str">
        <f t="shared" si="5"/>
        <v/>
      </c>
      <c r="M6" s="23" t="str">
        <f t="shared" si="6"/>
        <v/>
      </c>
      <c r="N6" s="23" t="str">
        <f t="shared" si="7"/>
        <v/>
      </c>
      <c r="O6" s="23" t="str">
        <f t="shared" si="8"/>
        <v/>
      </c>
    </row>
    <row r="7" spans="1:15" ht="15.95" customHeight="1" x14ac:dyDescent="0.25">
      <c r="A7" s="26" t="str">
        <f>IF([1]Inscriptions!$G41=1,[1]Inscriptions!A41, "")</f>
        <v>GUERRY</v>
      </c>
      <c r="B7" s="26" t="str">
        <f>IF([1]Inscriptions!$G41=1,[1]Inscriptions!B41, "")</f>
        <v>BENOIT</v>
      </c>
      <c r="C7" s="26" t="str">
        <f>IF([1]Inscriptions!$G41=1,[1]Inscriptions!C41, "")</f>
        <v>F</v>
      </c>
      <c r="D7" s="51" t="str">
        <f>IF([1]Inscriptions!$G41=1,[1]Inscriptions!D41, "")</f>
        <v>H</v>
      </c>
      <c r="E7" s="24">
        <v>125</v>
      </c>
      <c r="F7" s="53">
        <v>30</v>
      </c>
      <c r="G7" s="20">
        <f t="shared" si="0"/>
        <v>83.333333333333343</v>
      </c>
      <c r="H7" s="54">
        <f t="shared" si="1"/>
        <v>1</v>
      </c>
      <c r="I7" s="22">
        <f t="shared" si="2"/>
        <v>1</v>
      </c>
      <c r="J7" s="21" t="str">
        <f t="shared" si="3"/>
        <v/>
      </c>
      <c r="K7" s="21" t="str">
        <f t="shared" si="4"/>
        <v/>
      </c>
      <c r="L7" s="23">
        <f t="shared" si="5"/>
        <v>1</v>
      </c>
      <c r="M7" s="23">
        <f t="shared" si="6"/>
        <v>1</v>
      </c>
      <c r="N7" s="23" t="str">
        <f t="shared" si="7"/>
        <v/>
      </c>
      <c r="O7" s="23" t="str">
        <f t="shared" si="8"/>
        <v/>
      </c>
    </row>
    <row r="8" spans="1:15" ht="15.95" hidden="1" customHeight="1" x14ac:dyDescent="0.25">
      <c r="A8" s="18" t="str">
        <f>IF([1]Inscriptions!$G8=1,[1]Inscriptions!A8, "")</f>
        <v/>
      </c>
      <c r="B8" s="18" t="str">
        <f>IF([1]Inscriptions!$G8=1,[1]Inscriptions!B8, "")</f>
        <v/>
      </c>
      <c r="C8" s="18" t="str">
        <f>IF([1]Inscriptions!$G8=1,[1]Inscriptions!C8, "")</f>
        <v/>
      </c>
      <c r="D8" s="51" t="str">
        <f>IF([1]Inscriptions!$G8=1,[1]Inscriptions!D8, "")</f>
        <v/>
      </c>
      <c r="E8" s="24"/>
      <c r="F8" s="53"/>
      <c r="G8" s="20">
        <f t="shared" si="0"/>
        <v>0</v>
      </c>
      <c r="H8" s="21" t="str">
        <f t="shared" si="1"/>
        <v/>
      </c>
      <c r="I8" s="22" t="str">
        <f t="shared" si="2"/>
        <v/>
      </c>
      <c r="J8" s="21" t="str">
        <f t="shared" si="3"/>
        <v/>
      </c>
      <c r="K8" s="21" t="str">
        <f t="shared" si="4"/>
        <v/>
      </c>
      <c r="L8" s="23" t="str">
        <f t="shared" si="5"/>
        <v/>
      </c>
      <c r="M8" s="23" t="str">
        <f t="shared" si="6"/>
        <v/>
      </c>
      <c r="N8" s="23" t="str">
        <f t="shared" si="7"/>
        <v/>
      </c>
      <c r="O8" s="23" t="str">
        <f t="shared" si="8"/>
        <v/>
      </c>
    </row>
    <row r="9" spans="1:15" ht="15.95" hidden="1" customHeight="1" x14ac:dyDescent="0.25">
      <c r="A9" s="18" t="str">
        <f>IF([1]Inscriptions!$G9=1,[1]Inscriptions!A9, "")</f>
        <v/>
      </c>
      <c r="B9" s="18" t="str">
        <f>IF([1]Inscriptions!$G9=1,[1]Inscriptions!B9, "")</f>
        <v/>
      </c>
      <c r="C9" s="18" t="str">
        <f>IF([1]Inscriptions!$G9=1,[1]Inscriptions!C9, "")</f>
        <v/>
      </c>
      <c r="D9" s="51" t="str">
        <f>IF([1]Inscriptions!$G9=1,[1]Inscriptions!D9, "")</f>
        <v/>
      </c>
      <c r="E9" s="24"/>
      <c r="F9" s="53"/>
      <c r="G9" s="20">
        <f t="shared" si="0"/>
        <v>0</v>
      </c>
      <c r="H9" s="21" t="str">
        <f t="shared" si="1"/>
        <v/>
      </c>
      <c r="I9" s="22" t="str">
        <f t="shared" si="2"/>
        <v/>
      </c>
      <c r="J9" s="21" t="str">
        <f t="shared" si="3"/>
        <v/>
      </c>
      <c r="K9" s="21" t="str">
        <f t="shared" si="4"/>
        <v/>
      </c>
      <c r="L9" s="23" t="str">
        <f t="shared" si="5"/>
        <v/>
      </c>
      <c r="M9" s="23" t="str">
        <f t="shared" si="6"/>
        <v/>
      </c>
      <c r="N9" s="23" t="str">
        <f t="shared" si="7"/>
        <v/>
      </c>
      <c r="O9" s="23" t="str">
        <f t="shared" si="8"/>
        <v/>
      </c>
    </row>
    <row r="10" spans="1:15" ht="15.95" hidden="1" customHeight="1" x14ac:dyDescent="0.25">
      <c r="A10" s="18" t="str">
        <f>IF([1]Inscriptions!$G10=1,[1]Inscriptions!A10, "")</f>
        <v/>
      </c>
      <c r="B10" s="18" t="str">
        <f>IF([1]Inscriptions!$G10=1,[1]Inscriptions!B10, "")</f>
        <v/>
      </c>
      <c r="C10" s="18" t="str">
        <f>IF([1]Inscriptions!$G10=1,[1]Inscriptions!C10, "")</f>
        <v/>
      </c>
      <c r="D10" s="51" t="str">
        <f>IF([1]Inscriptions!$G10=1,[1]Inscriptions!D10, "")</f>
        <v/>
      </c>
      <c r="E10" s="24"/>
      <c r="F10" s="53"/>
      <c r="G10" s="20">
        <f t="shared" si="0"/>
        <v>0</v>
      </c>
      <c r="H10" s="21" t="str">
        <f t="shared" si="1"/>
        <v/>
      </c>
      <c r="I10" s="22" t="str">
        <f t="shared" si="2"/>
        <v/>
      </c>
      <c r="J10" s="21" t="str">
        <f t="shared" si="3"/>
        <v/>
      </c>
      <c r="K10" s="21" t="str">
        <f t="shared" si="4"/>
        <v/>
      </c>
      <c r="L10" s="23" t="str">
        <f t="shared" si="5"/>
        <v/>
      </c>
      <c r="M10" s="23" t="str">
        <f t="shared" si="6"/>
        <v/>
      </c>
      <c r="N10" s="23" t="str">
        <f t="shared" si="7"/>
        <v/>
      </c>
      <c r="O10" s="23" t="str">
        <f t="shared" si="8"/>
        <v/>
      </c>
    </row>
    <row r="11" spans="1:15" ht="15.95" hidden="1" customHeight="1" x14ac:dyDescent="0.25">
      <c r="A11" s="18" t="str">
        <f>IF([1]Inscriptions!$G11=1,[1]Inscriptions!A11, "")</f>
        <v/>
      </c>
      <c r="B11" s="18" t="str">
        <f>IF([1]Inscriptions!$G11=1,[1]Inscriptions!B11, "")</f>
        <v/>
      </c>
      <c r="C11" s="18" t="str">
        <f>IF([1]Inscriptions!$G11=1,[1]Inscriptions!C11, "")</f>
        <v/>
      </c>
      <c r="D11" s="51" t="str">
        <f>IF([1]Inscriptions!$G11=1,[1]Inscriptions!D11, "")</f>
        <v/>
      </c>
      <c r="E11" s="24"/>
      <c r="F11" s="53"/>
      <c r="G11" s="20">
        <f t="shared" si="0"/>
        <v>0</v>
      </c>
      <c r="H11" s="21" t="str">
        <f t="shared" si="1"/>
        <v/>
      </c>
      <c r="I11" s="22" t="str">
        <f t="shared" si="2"/>
        <v/>
      </c>
      <c r="J11" s="21" t="str">
        <f t="shared" si="3"/>
        <v/>
      </c>
      <c r="K11" s="21" t="str">
        <f t="shared" si="4"/>
        <v/>
      </c>
      <c r="L11" s="23" t="str">
        <f t="shared" si="5"/>
        <v/>
      </c>
      <c r="M11" s="23" t="str">
        <f t="shared" si="6"/>
        <v/>
      </c>
      <c r="N11" s="23" t="str">
        <f t="shared" si="7"/>
        <v/>
      </c>
      <c r="O11" s="23" t="str">
        <f t="shared" si="8"/>
        <v/>
      </c>
    </row>
    <row r="12" spans="1:15" ht="15.95" hidden="1" customHeight="1" x14ac:dyDescent="0.25">
      <c r="A12" s="18" t="str">
        <f>IF([1]Inscriptions!$G12=1,[1]Inscriptions!A12, "")</f>
        <v/>
      </c>
      <c r="B12" s="18" t="str">
        <f>IF([1]Inscriptions!$G12=1,[1]Inscriptions!B12, "")</f>
        <v/>
      </c>
      <c r="C12" s="18" t="str">
        <f>IF([1]Inscriptions!$G12=1,[1]Inscriptions!C12, "")</f>
        <v/>
      </c>
      <c r="D12" s="51" t="str">
        <f>IF([1]Inscriptions!$G12=1,[1]Inscriptions!D12, "")</f>
        <v/>
      </c>
      <c r="E12" s="24"/>
      <c r="F12" s="53"/>
      <c r="G12" s="20">
        <f t="shared" si="0"/>
        <v>0</v>
      </c>
      <c r="H12" s="21" t="str">
        <f t="shared" si="1"/>
        <v/>
      </c>
      <c r="I12" s="22" t="str">
        <f t="shared" si="2"/>
        <v/>
      </c>
      <c r="J12" s="21" t="str">
        <f t="shared" si="3"/>
        <v/>
      </c>
      <c r="K12" s="21" t="str">
        <f t="shared" si="4"/>
        <v/>
      </c>
      <c r="L12" s="23" t="str">
        <f t="shared" si="5"/>
        <v/>
      </c>
      <c r="M12" s="23" t="str">
        <f t="shared" si="6"/>
        <v/>
      </c>
      <c r="N12" s="23" t="str">
        <f t="shared" si="7"/>
        <v/>
      </c>
      <c r="O12" s="23" t="str">
        <f t="shared" si="8"/>
        <v/>
      </c>
    </row>
    <row r="13" spans="1:15" ht="15.95" hidden="1" customHeight="1" x14ac:dyDescent="0.25">
      <c r="A13" s="18" t="str">
        <f>IF([1]Inscriptions!$G13=1,[1]Inscriptions!A13, "")</f>
        <v/>
      </c>
      <c r="B13" s="18" t="str">
        <f>IF([1]Inscriptions!$G13=1,[1]Inscriptions!B13, "")</f>
        <v/>
      </c>
      <c r="C13" s="18" t="str">
        <f>IF([1]Inscriptions!$G13=1,[1]Inscriptions!C13, "")</f>
        <v/>
      </c>
      <c r="D13" s="51" t="str">
        <f>IF([1]Inscriptions!$G13=1,[1]Inscriptions!D13, "")</f>
        <v/>
      </c>
      <c r="E13" s="24"/>
      <c r="F13" s="53"/>
      <c r="G13" s="20">
        <f t="shared" si="0"/>
        <v>0</v>
      </c>
      <c r="H13" s="21" t="str">
        <f t="shared" si="1"/>
        <v/>
      </c>
      <c r="I13" s="22" t="str">
        <f t="shared" si="2"/>
        <v/>
      </c>
      <c r="J13" s="21" t="str">
        <f t="shared" si="3"/>
        <v/>
      </c>
      <c r="K13" s="21" t="str">
        <f t="shared" si="4"/>
        <v/>
      </c>
      <c r="L13" s="23" t="str">
        <f t="shared" si="5"/>
        <v/>
      </c>
      <c r="M13" s="23" t="str">
        <f t="shared" si="6"/>
        <v/>
      </c>
      <c r="N13" s="23" t="str">
        <f t="shared" si="7"/>
        <v/>
      </c>
      <c r="O13" s="23" t="str">
        <f t="shared" si="8"/>
        <v/>
      </c>
    </row>
    <row r="14" spans="1:15" ht="15.95" hidden="1" customHeight="1" x14ac:dyDescent="0.25">
      <c r="A14" s="18" t="str">
        <f>IF([1]Inscriptions!$G14=1,[1]Inscriptions!A14, "")</f>
        <v/>
      </c>
      <c r="B14" s="18" t="str">
        <f>IF([1]Inscriptions!$G14=1,[1]Inscriptions!B14, "")</f>
        <v/>
      </c>
      <c r="C14" s="18" t="str">
        <f>IF([1]Inscriptions!$G14=1,[1]Inscriptions!C14, "")</f>
        <v/>
      </c>
      <c r="D14" s="51" t="str">
        <f>IF([1]Inscriptions!$G14=1,[1]Inscriptions!D14, "")</f>
        <v/>
      </c>
      <c r="E14" s="24"/>
      <c r="F14" s="53"/>
      <c r="G14" s="20">
        <f t="shared" si="0"/>
        <v>0</v>
      </c>
      <c r="H14" s="21" t="str">
        <f t="shared" si="1"/>
        <v/>
      </c>
      <c r="I14" s="22" t="str">
        <f t="shared" si="2"/>
        <v/>
      </c>
      <c r="J14" s="21" t="str">
        <f t="shared" si="3"/>
        <v/>
      </c>
      <c r="K14" s="21" t="str">
        <f t="shared" si="4"/>
        <v/>
      </c>
      <c r="L14" s="23" t="str">
        <f t="shared" si="5"/>
        <v/>
      </c>
      <c r="M14" s="23" t="str">
        <f t="shared" si="6"/>
        <v/>
      </c>
      <c r="N14" s="23" t="str">
        <f t="shared" si="7"/>
        <v/>
      </c>
      <c r="O14" s="23" t="str">
        <f t="shared" si="8"/>
        <v/>
      </c>
    </row>
    <row r="15" spans="1:15" ht="15.95" hidden="1" customHeight="1" x14ac:dyDescent="0.25">
      <c r="A15" s="18" t="str">
        <f>IF([1]Inscriptions!$G15=1,[1]Inscriptions!A15, "")</f>
        <v/>
      </c>
      <c r="B15" s="18" t="str">
        <f>IF([1]Inscriptions!$G15=1,[1]Inscriptions!B15, "")</f>
        <v/>
      </c>
      <c r="C15" s="18" t="str">
        <f>IF([1]Inscriptions!$G15=1,[1]Inscriptions!C15, "")</f>
        <v/>
      </c>
      <c r="D15" s="51" t="str">
        <f>IF([1]Inscriptions!$G15=1,[1]Inscriptions!D15, "")</f>
        <v/>
      </c>
      <c r="E15" s="24"/>
      <c r="F15" s="53"/>
      <c r="G15" s="20">
        <f t="shared" si="0"/>
        <v>0</v>
      </c>
      <c r="H15" s="21" t="str">
        <f t="shared" si="1"/>
        <v/>
      </c>
      <c r="I15" s="22" t="str">
        <f t="shared" si="2"/>
        <v/>
      </c>
      <c r="J15" s="21" t="str">
        <f t="shared" si="3"/>
        <v/>
      </c>
      <c r="K15" s="21" t="str">
        <f t="shared" si="4"/>
        <v/>
      </c>
      <c r="L15" s="23" t="str">
        <f t="shared" si="5"/>
        <v/>
      </c>
      <c r="M15" s="23" t="str">
        <f t="shared" si="6"/>
        <v/>
      </c>
      <c r="N15" s="23" t="str">
        <f t="shared" si="7"/>
        <v/>
      </c>
      <c r="O15" s="23" t="str">
        <f t="shared" si="8"/>
        <v/>
      </c>
    </row>
    <row r="16" spans="1:15" ht="15.95" hidden="1" customHeight="1" x14ac:dyDescent="0.25">
      <c r="A16" s="18" t="str">
        <f>IF([1]Inscriptions!$G16=1,[1]Inscriptions!A16, "")</f>
        <v/>
      </c>
      <c r="B16" s="18" t="str">
        <f>IF([1]Inscriptions!$G16=1,[1]Inscriptions!B16, "")</f>
        <v/>
      </c>
      <c r="C16" s="18" t="str">
        <f>IF([1]Inscriptions!$G16=1,[1]Inscriptions!C16, "")</f>
        <v/>
      </c>
      <c r="D16" s="51" t="str">
        <f>IF([1]Inscriptions!$G16=1,[1]Inscriptions!D16, "")</f>
        <v/>
      </c>
      <c r="E16" s="24"/>
      <c r="F16" s="53"/>
      <c r="G16" s="20">
        <f t="shared" si="0"/>
        <v>0</v>
      </c>
      <c r="H16" s="21" t="str">
        <f t="shared" si="1"/>
        <v/>
      </c>
      <c r="I16" s="22" t="str">
        <f t="shared" si="2"/>
        <v/>
      </c>
      <c r="J16" s="21" t="str">
        <f t="shared" si="3"/>
        <v/>
      </c>
      <c r="K16" s="21" t="str">
        <f t="shared" si="4"/>
        <v/>
      </c>
      <c r="L16" s="23" t="str">
        <f t="shared" si="5"/>
        <v/>
      </c>
      <c r="M16" s="23" t="str">
        <f t="shared" si="6"/>
        <v/>
      </c>
      <c r="N16" s="23" t="str">
        <f t="shared" si="7"/>
        <v/>
      </c>
      <c r="O16" s="23" t="str">
        <f t="shared" si="8"/>
        <v/>
      </c>
    </row>
    <row r="17" spans="1:15" ht="15.95" hidden="1" customHeight="1" x14ac:dyDescent="0.25">
      <c r="A17" s="18" t="str">
        <f>IF([1]Inscriptions!$G17=1,[1]Inscriptions!A17, "")</f>
        <v/>
      </c>
      <c r="B17" s="18" t="str">
        <f>IF([1]Inscriptions!$G17=1,[1]Inscriptions!B17, "")</f>
        <v/>
      </c>
      <c r="C17" s="18" t="str">
        <f>IF([1]Inscriptions!$G17=1,[1]Inscriptions!C17, "")</f>
        <v/>
      </c>
      <c r="D17" s="51" t="str">
        <f>IF([1]Inscriptions!$G17=1,[1]Inscriptions!D17, "")</f>
        <v/>
      </c>
      <c r="E17" s="24"/>
      <c r="F17" s="53"/>
      <c r="G17" s="20">
        <f t="shared" si="0"/>
        <v>0</v>
      </c>
      <c r="H17" s="21" t="str">
        <f t="shared" si="1"/>
        <v/>
      </c>
      <c r="I17" s="22" t="str">
        <f t="shared" si="2"/>
        <v/>
      </c>
      <c r="J17" s="21" t="str">
        <f t="shared" si="3"/>
        <v/>
      </c>
      <c r="K17" s="21" t="str">
        <f t="shared" si="4"/>
        <v/>
      </c>
      <c r="L17" s="23" t="str">
        <f t="shared" si="5"/>
        <v/>
      </c>
      <c r="M17" s="23" t="str">
        <f t="shared" si="6"/>
        <v/>
      </c>
      <c r="N17" s="23" t="str">
        <f t="shared" si="7"/>
        <v/>
      </c>
      <c r="O17" s="23" t="str">
        <f t="shared" si="8"/>
        <v/>
      </c>
    </row>
    <row r="18" spans="1:15" ht="15.95" hidden="1" customHeight="1" x14ac:dyDescent="0.25">
      <c r="A18" s="18" t="str">
        <f>IF([1]Inscriptions!$G19=1,[1]Inscriptions!A19, "")</f>
        <v/>
      </c>
      <c r="B18" s="18" t="str">
        <f>IF([1]Inscriptions!$G19=1,[1]Inscriptions!B19, "")</f>
        <v/>
      </c>
      <c r="C18" s="18" t="str">
        <f>IF([1]Inscriptions!$G19=1,[1]Inscriptions!C19, "")</f>
        <v/>
      </c>
      <c r="D18" s="51" t="str">
        <f>IF([1]Inscriptions!$G19=1,[1]Inscriptions!D19, "")</f>
        <v/>
      </c>
      <c r="E18" s="24"/>
      <c r="F18" s="53"/>
      <c r="G18" s="20">
        <f t="shared" si="0"/>
        <v>0</v>
      </c>
      <c r="H18" s="21" t="str">
        <f t="shared" si="1"/>
        <v/>
      </c>
      <c r="I18" s="22" t="str">
        <f t="shared" si="2"/>
        <v/>
      </c>
      <c r="J18" s="21" t="str">
        <f t="shared" si="3"/>
        <v/>
      </c>
      <c r="K18" s="21" t="str">
        <f t="shared" si="4"/>
        <v/>
      </c>
      <c r="L18" s="23" t="str">
        <f t="shared" si="5"/>
        <v/>
      </c>
      <c r="M18" s="23" t="str">
        <f t="shared" si="6"/>
        <v/>
      </c>
      <c r="N18" s="23" t="str">
        <f t="shared" si="7"/>
        <v/>
      </c>
      <c r="O18" s="23" t="str">
        <f t="shared" si="8"/>
        <v/>
      </c>
    </row>
    <row r="19" spans="1:15" ht="15.95" hidden="1" customHeight="1" x14ac:dyDescent="0.25">
      <c r="A19" s="18" t="str">
        <f>IF([1]Inscriptions!$G20=1,[1]Inscriptions!A20, "")</f>
        <v/>
      </c>
      <c r="B19" s="18" t="str">
        <f>IF([1]Inscriptions!$G20=1,[1]Inscriptions!B20, "")</f>
        <v/>
      </c>
      <c r="C19" s="18" t="str">
        <f>IF([1]Inscriptions!$G20=1,[1]Inscriptions!C20, "")</f>
        <v/>
      </c>
      <c r="D19" s="51" t="str">
        <f>IF([1]Inscriptions!$G20=1,[1]Inscriptions!D20, "")</f>
        <v/>
      </c>
      <c r="E19" s="24"/>
      <c r="F19" s="53"/>
      <c r="G19" s="20">
        <f t="shared" si="0"/>
        <v>0</v>
      </c>
      <c r="H19" s="21" t="str">
        <f t="shared" si="1"/>
        <v/>
      </c>
      <c r="I19" s="22" t="str">
        <f t="shared" si="2"/>
        <v/>
      </c>
      <c r="J19" s="21" t="str">
        <f t="shared" si="3"/>
        <v/>
      </c>
      <c r="K19" s="21" t="str">
        <f t="shared" si="4"/>
        <v/>
      </c>
      <c r="L19" s="23" t="str">
        <f t="shared" si="5"/>
        <v/>
      </c>
      <c r="M19" s="23" t="str">
        <f t="shared" si="6"/>
        <v/>
      </c>
      <c r="N19" s="23" t="str">
        <f t="shared" si="7"/>
        <v/>
      </c>
      <c r="O19" s="23" t="str">
        <f t="shared" si="8"/>
        <v/>
      </c>
    </row>
    <row r="20" spans="1:15" ht="15.95" hidden="1" customHeight="1" x14ac:dyDescent="0.25">
      <c r="A20" s="18" t="str">
        <f>IF([1]Inscriptions!$G21=1,[1]Inscriptions!A21, "")</f>
        <v/>
      </c>
      <c r="B20" s="18" t="str">
        <f>IF([1]Inscriptions!$G21=1,[1]Inscriptions!B21, "")</f>
        <v/>
      </c>
      <c r="C20" s="18" t="str">
        <f>IF([1]Inscriptions!$G21=1,[1]Inscriptions!C21, "")</f>
        <v/>
      </c>
      <c r="D20" s="51" t="str">
        <f>IF([1]Inscriptions!$G21=1,[1]Inscriptions!D21, "")</f>
        <v/>
      </c>
      <c r="E20" s="24"/>
      <c r="F20" s="53"/>
      <c r="G20" s="20">
        <f t="shared" si="0"/>
        <v>0</v>
      </c>
      <c r="H20" s="21" t="str">
        <f t="shared" si="1"/>
        <v/>
      </c>
      <c r="I20" s="22" t="str">
        <f t="shared" si="2"/>
        <v/>
      </c>
      <c r="J20" s="21" t="str">
        <f t="shared" si="3"/>
        <v/>
      </c>
      <c r="K20" s="21" t="str">
        <f t="shared" si="4"/>
        <v/>
      </c>
      <c r="L20" s="23" t="str">
        <f t="shared" si="5"/>
        <v/>
      </c>
      <c r="M20" s="23" t="str">
        <f t="shared" si="6"/>
        <v/>
      </c>
      <c r="N20" s="23" t="str">
        <f t="shared" si="7"/>
        <v/>
      </c>
      <c r="O20" s="23" t="str">
        <f t="shared" si="8"/>
        <v/>
      </c>
    </row>
    <row r="21" spans="1:15" ht="15.95" hidden="1" customHeight="1" x14ac:dyDescent="0.25">
      <c r="A21" s="18" t="str">
        <f>IF([1]Inscriptions!$G22=1,[1]Inscriptions!A22, "")</f>
        <v/>
      </c>
      <c r="B21" s="18" t="str">
        <f>IF([1]Inscriptions!$G22=1,[1]Inscriptions!B22, "")</f>
        <v/>
      </c>
      <c r="C21" s="18" t="str">
        <f>IF([1]Inscriptions!$G22=1,[1]Inscriptions!C22, "")</f>
        <v/>
      </c>
      <c r="D21" s="51" t="str">
        <f>IF([1]Inscriptions!$G22=1,[1]Inscriptions!D22, "")</f>
        <v/>
      </c>
      <c r="E21" s="24"/>
      <c r="F21" s="53"/>
      <c r="G21" s="20">
        <f t="shared" si="0"/>
        <v>0</v>
      </c>
      <c r="H21" s="21" t="str">
        <f t="shared" si="1"/>
        <v/>
      </c>
      <c r="I21" s="22" t="str">
        <f t="shared" si="2"/>
        <v/>
      </c>
      <c r="J21" s="21" t="str">
        <f t="shared" si="3"/>
        <v/>
      </c>
      <c r="K21" s="21" t="str">
        <f t="shared" si="4"/>
        <v/>
      </c>
      <c r="L21" s="23" t="str">
        <f t="shared" si="5"/>
        <v/>
      </c>
      <c r="M21" s="23" t="str">
        <f t="shared" si="6"/>
        <v/>
      </c>
      <c r="N21" s="23" t="str">
        <f t="shared" si="7"/>
        <v/>
      </c>
      <c r="O21" s="23" t="str">
        <f t="shared" si="8"/>
        <v/>
      </c>
    </row>
    <row r="22" spans="1:15" ht="15.95" hidden="1" customHeight="1" x14ac:dyDescent="0.25">
      <c r="A22" s="18" t="str">
        <f>IF([1]Inscriptions!$G23=1,[1]Inscriptions!A23, "")</f>
        <v/>
      </c>
      <c r="B22" s="18" t="str">
        <f>IF([1]Inscriptions!$G23=1,[1]Inscriptions!B23, "")</f>
        <v/>
      </c>
      <c r="C22" s="18" t="str">
        <f>IF([1]Inscriptions!$G23=1,[1]Inscriptions!C23, "")</f>
        <v/>
      </c>
      <c r="D22" s="51" t="str">
        <f>IF([1]Inscriptions!$G23=1,[1]Inscriptions!D23, "")</f>
        <v/>
      </c>
      <c r="E22" s="24"/>
      <c r="F22" s="53"/>
      <c r="G22" s="20">
        <f t="shared" si="0"/>
        <v>0</v>
      </c>
      <c r="H22" s="21" t="str">
        <f t="shared" si="1"/>
        <v/>
      </c>
      <c r="I22" s="22" t="str">
        <f t="shared" si="2"/>
        <v/>
      </c>
      <c r="J22" s="21" t="str">
        <f t="shared" si="3"/>
        <v/>
      </c>
      <c r="K22" s="21" t="str">
        <f t="shared" si="4"/>
        <v/>
      </c>
      <c r="L22" s="23" t="str">
        <f t="shared" si="5"/>
        <v/>
      </c>
      <c r="M22" s="23" t="str">
        <f t="shared" si="6"/>
        <v/>
      </c>
      <c r="N22" s="23" t="str">
        <f t="shared" si="7"/>
        <v/>
      </c>
      <c r="O22" s="23" t="str">
        <f t="shared" si="8"/>
        <v/>
      </c>
    </row>
    <row r="23" spans="1:15" ht="15.95" hidden="1" customHeight="1" x14ac:dyDescent="0.25">
      <c r="A23" s="18" t="str">
        <f>IF([1]Inscriptions!$G24=1,[1]Inscriptions!A24, "")</f>
        <v/>
      </c>
      <c r="B23" s="18" t="str">
        <f>IF([1]Inscriptions!$G24=1,[1]Inscriptions!B24, "")</f>
        <v/>
      </c>
      <c r="C23" s="18" t="str">
        <f>IF([1]Inscriptions!$G24=1,[1]Inscriptions!C24, "")</f>
        <v/>
      </c>
      <c r="D23" s="51" t="str">
        <f>IF([1]Inscriptions!$G24=1,[1]Inscriptions!D24, "")</f>
        <v/>
      </c>
      <c r="E23" s="24"/>
      <c r="F23" s="53"/>
      <c r="G23" s="20">
        <f t="shared" si="0"/>
        <v>0</v>
      </c>
      <c r="H23" s="21" t="str">
        <f t="shared" si="1"/>
        <v/>
      </c>
      <c r="I23" s="22" t="str">
        <f t="shared" si="2"/>
        <v/>
      </c>
      <c r="J23" s="21" t="str">
        <f t="shared" si="3"/>
        <v/>
      </c>
      <c r="K23" s="21" t="str">
        <f t="shared" si="4"/>
        <v/>
      </c>
      <c r="L23" s="23" t="str">
        <f t="shared" si="5"/>
        <v/>
      </c>
      <c r="M23" s="23" t="str">
        <f t="shared" si="6"/>
        <v/>
      </c>
      <c r="N23" s="23" t="str">
        <f t="shared" si="7"/>
        <v/>
      </c>
      <c r="O23" s="23" t="str">
        <f t="shared" si="8"/>
        <v/>
      </c>
    </row>
    <row r="24" spans="1:15" ht="15.95" hidden="1" customHeight="1" x14ac:dyDescent="0.25">
      <c r="A24" s="18" t="str">
        <f>IF([1]Inscriptions!$G25=1,[1]Inscriptions!A25, "")</f>
        <v/>
      </c>
      <c r="B24" s="18" t="str">
        <f>IF([1]Inscriptions!$G25=1,[1]Inscriptions!B25, "")</f>
        <v/>
      </c>
      <c r="C24" s="18" t="str">
        <f>IF([1]Inscriptions!$G25=1,[1]Inscriptions!C25, "")</f>
        <v/>
      </c>
      <c r="D24" s="51" t="str">
        <f>IF([1]Inscriptions!$G25=1,[1]Inscriptions!D25, "")</f>
        <v/>
      </c>
      <c r="E24" s="24"/>
      <c r="F24" s="53"/>
      <c r="G24" s="20">
        <f t="shared" si="0"/>
        <v>0</v>
      </c>
      <c r="H24" s="21" t="str">
        <f t="shared" si="1"/>
        <v/>
      </c>
      <c r="I24" s="22" t="str">
        <f t="shared" si="2"/>
        <v/>
      </c>
      <c r="J24" s="21" t="str">
        <f t="shared" si="3"/>
        <v/>
      </c>
      <c r="K24" s="21" t="str">
        <f t="shared" si="4"/>
        <v/>
      </c>
      <c r="L24" s="23" t="str">
        <f t="shared" si="5"/>
        <v/>
      </c>
      <c r="M24" s="23" t="str">
        <f t="shared" si="6"/>
        <v/>
      </c>
      <c r="N24" s="23" t="str">
        <f t="shared" si="7"/>
        <v/>
      </c>
      <c r="O24" s="23" t="str">
        <f t="shared" si="8"/>
        <v/>
      </c>
    </row>
    <row r="25" spans="1:15" ht="15.95" hidden="1" customHeight="1" x14ac:dyDescent="0.25">
      <c r="A25" s="18" t="str">
        <f>IF([1]Inscriptions!$G26=1,[1]Inscriptions!A26, "")</f>
        <v/>
      </c>
      <c r="B25" s="18" t="str">
        <f>IF([1]Inscriptions!$G26=1,[1]Inscriptions!B26, "")</f>
        <v/>
      </c>
      <c r="C25" s="18" t="str">
        <f>IF([1]Inscriptions!$G26=1,[1]Inscriptions!C26, "")</f>
        <v/>
      </c>
      <c r="D25" s="51" t="str">
        <f>IF([1]Inscriptions!$G26=1,[1]Inscriptions!D26, "")</f>
        <v/>
      </c>
      <c r="E25" s="24"/>
      <c r="F25" s="53"/>
      <c r="G25" s="20">
        <f t="shared" si="0"/>
        <v>0</v>
      </c>
      <c r="H25" s="21" t="str">
        <f t="shared" si="1"/>
        <v/>
      </c>
      <c r="I25" s="22" t="str">
        <f t="shared" si="2"/>
        <v/>
      </c>
      <c r="J25" s="21" t="str">
        <f t="shared" si="3"/>
        <v/>
      </c>
      <c r="K25" s="21" t="str">
        <f t="shared" si="4"/>
        <v/>
      </c>
      <c r="L25" s="23" t="str">
        <f t="shared" si="5"/>
        <v/>
      </c>
      <c r="M25" s="23" t="str">
        <f t="shared" si="6"/>
        <v/>
      </c>
      <c r="N25" s="23" t="str">
        <f t="shared" si="7"/>
        <v/>
      </c>
      <c r="O25" s="23" t="str">
        <f t="shared" si="8"/>
        <v/>
      </c>
    </row>
    <row r="26" spans="1:15" ht="15.95" hidden="1" customHeight="1" x14ac:dyDescent="0.25">
      <c r="A26" s="18" t="str">
        <f>IF([1]Inscriptions!$G36=1,[1]Inscriptions!A36, "")</f>
        <v/>
      </c>
      <c r="B26" s="18" t="str">
        <f>IF([1]Inscriptions!$G36=1,[1]Inscriptions!B36, "")</f>
        <v/>
      </c>
      <c r="C26" s="18" t="str">
        <f>IF([1]Inscriptions!$G36=1,[1]Inscriptions!C36, "")</f>
        <v/>
      </c>
      <c r="D26" s="51" t="str">
        <f>IF([1]Inscriptions!$G36=1,[1]Inscriptions!D36, "")</f>
        <v/>
      </c>
      <c r="E26" s="24"/>
      <c r="F26" s="53"/>
      <c r="G26" s="20">
        <f t="shared" si="0"/>
        <v>0</v>
      </c>
      <c r="H26" s="21" t="str">
        <f t="shared" si="1"/>
        <v/>
      </c>
      <c r="I26" s="22" t="str">
        <f t="shared" si="2"/>
        <v/>
      </c>
      <c r="J26" s="21" t="str">
        <f t="shared" si="3"/>
        <v/>
      </c>
      <c r="K26" s="21" t="str">
        <f t="shared" si="4"/>
        <v/>
      </c>
      <c r="L26" s="23" t="str">
        <f t="shared" si="5"/>
        <v/>
      </c>
      <c r="M26" s="23" t="str">
        <f t="shared" si="6"/>
        <v/>
      </c>
      <c r="N26" s="23" t="str">
        <f t="shared" si="7"/>
        <v/>
      </c>
      <c r="O26" s="23" t="str">
        <f t="shared" si="8"/>
        <v/>
      </c>
    </row>
    <row r="27" spans="1:15" ht="15.95" customHeight="1" x14ac:dyDescent="0.25">
      <c r="A27" s="26" t="str">
        <f>IF([1]Inscriptions!$G45=1,[1]Inscriptions!A45, "")</f>
        <v>LAYEC</v>
      </c>
      <c r="B27" s="26" t="str">
        <f>IF([1]Inscriptions!$G45=1,[1]Inscriptions!B45, "")</f>
        <v>BRUNO</v>
      </c>
      <c r="C27" s="26" t="str">
        <f>IF([1]Inscriptions!$G45=1,[1]Inscriptions!C45, "")</f>
        <v>F</v>
      </c>
      <c r="D27" s="51" t="str">
        <f>IF([1]Inscriptions!$G45=1,[1]Inscriptions!D45, "")</f>
        <v>H</v>
      </c>
      <c r="E27" s="24">
        <v>125</v>
      </c>
      <c r="F27" s="53">
        <v>30</v>
      </c>
      <c r="G27" s="20">
        <f t="shared" si="0"/>
        <v>83.333333333333343</v>
      </c>
      <c r="H27" s="54">
        <f t="shared" si="1"/>
        <v>1</v>
      </c>
      <c r="I27" s="22">
        <f t="shared" si="2"/>
        <v>1</v>
      </c>
      <c r="J27" s="21" t="str">
        <f t="shared" si="3"/>
        <v/>
      </c>
      <c r="K27" s="21" t="str">
        <f t="shared" si="4"/>
        <v/>
      </c>
      <c r="L27" s="23">
        <f t="shared" si="5"/>
        <v>1</v>
      </c>
      <c r="M27" s="23">
        <f t="shared" si="6"/>
        <v>1</v>
      </c>
      <c r="N27" s="23" t="str">
        <f t="shared" si="7"/>
        <v/>
      </c>
      <c r="O27" s="23" t="str">
        <f t="shared" si="8"/>
        <v/>
      </c>
    </row>
    <row r="28" spans="1:15" ht="15.95" hidden="1" customHeight="1" x14ac:dyDescent="0.25">
      <c r="A28" s="18" t="str">
        <f>IF([1]Inscriptions!$G30=1,[1]Inscriptions!A30, "")</f>
        <v/>
      </c>
      <c r="B28" s="18" t="str">
        <f>IF([1]Inscriptions!$G30=1,[1]Inscriptions!B30, "")</f>
        <v/>
      </c>
      <c r="C28" s="18" t="str">
        <f>IF([1]Inscriptions!$G30=1,[1]Inscriptions!C30, "")</f>
        <v/>
      </c>
      <c r="D28" s="51" t="str">
        <f>IF([1]Inscriptions!$G30=1,[1]Inscriptions!D30, "")</f>
        <v/>
      </c>
      <c r="E28" s="24"/>
      <c r="F28" s="53"/>
      <c r="G28" s="20">
        <f t="shared" si="0"/>
        <v>0</v>
      </c>
      <c r="H28" s="21" t="str">
        <f t="shared" si="1"/>
        <v/>
      </c>
      <c r="I28" s="22" t="str">
        <f t="shared" si="2"/>
        <v/>
      </c>
      <c r="J28" s="21" t="str">
        <f t="shared" si="3"/>
        <v/>
      </c>
      <c r="K28" s="21" t="str">
        <f t="shared" si="4"/>
        <v/>
      </c>
      <c r="L28" s="23" t="str">
        <f t="shared" si="5"/>
        <v/>
      </c>
      <c r="M28" s="23" t="str">
        <f t="shared" si="6"/>
        <v/>
      </c>
      <c r="N28" s="23" t="str">
        <f t="shared" si="7"/>
        <v/>
      </c>
      <c r="O28" s="23" t="str">
        <f t="shared" si="8"/>
        <v/>
      </c>
    </row>
    <row r="29" spans="1:15" ht="15.95" hidden="1" customHeight="1" x14ac:dyDescent="0.25">
      <c r="A29" s="18" t="str">
        <f>IF([1]Inscriptions!$G31=1,[1]Inscriptions!A31, "")</f>
        <v/>
      </c>
      <c r="B29" s="18" t="str">
        <f>IF([1]Inscriptions!$G31=1,[1]Inscriptions!B31, "")</f>
        <v/>
      </c>
      <c r="C29" s="18" t="str">
        <f>IF([1]Inscriptions!$G31=1,[1]Inscriptions!C31, "")</f>
        <v/>
      </c>
      <c r="D29" s="51" t="str">
        <f>IF([1]Inscriptions!$G31=1,[1]Inscriptions!D31, "")</f>
        <v/>
      </c>
      <c r="E29" s="24"/>
      <c r="F29" s="53"/>
      <c r="G29" s="20">
        <f t="shared" si="0"/>
        <v>0</v>
      </c>
      <c r="H29" s="21" t="str">
        <f t="shared" si="1"/>
        <v/>
      </c>
      <c r="I29" s="22" t="str">
        <f t="shared" si="2"/>
        <v/>
      </c>
      <c r="J29" s="21" t="str">
        <f t="shared" si="3"/>
        <v/>
      </c>
      <c r="K29" s="21" t="str">
        <f t="shared" si="4"/>
        <v/>
      </c>
      <c r="L29" s="23" t="str">
        <f t="shared" si="5"/>
        <v/>
      </c>
      <c r="M29" s="23" t="str">
        <f t="shared" si="6"/>
        <v/>
      </c>
      <c r="N29" s="23" t="str">
        <f t="shared" si="7"/>
        <v/>
      </c>
      <c r="O29" s="23" t="str">
        <f t="shared" si="8"/>
        <v/>
      </c>
    </row>
    <row r="30" spans="1:15" ht="15.95" hidden="1" customHeight="1" x14ac:dyDescent="0.25">
      <c r="A30" s="18" t="str">
        <f>IF([1]Inscriptions!$G32=1,[1]Inscriptions!A32, "")</f>
        <v/>
      </c>
      <c r="B30" s="18" t="str">
        <f>IF([1]Inscriptions!$G32=1,[1]Inscriptions!B32, "")</f>
        <v/>
      </c>
      <c r="C30" s="18" t="str">
        <f>IF([1]Inscriptions!$G32=1,[1]Inscriptions!C32, "")</f>
        <v/>
      </c>
      <c r="D30" s="51" t="str">
        <f>IF([1]Inscriptions!$G32=1,[1]Inscriptions!D32, "")</f>
        <v/>
      </c>
      <c r="E30" s="24"/>
      <c r="F30" s="53"/>
      <c r="G30" s="20">
        <f t="shared" si="0"/>
        <v>0</v>
      </c>
      <c r="H30" s="21" t="str">
        <f t="shared" si="1"/>
        <v/>
      </c>
      <c r="I30" s="22" t="str">
        <f t="shared" si="2"/>
        <v/>
      </c>
      <c r="J30" s="21" t="str">
        <f t="shared" si="3"/>
        <v/>
      </c>
      <c r="K30" s="21" t="str">
        <f t="shared" si="4"/>
        <v/>
      </c>
      <c r="L30" s="23" t="str">
        <f t="shared" si="5"/>
        <v/>
      </c>
      <c r="M30" s="23" t="str">
        <f t="shared" si="6"/>
        <v/>
      </c>
      <c r="N30" s="23" t="str">
        <f t="shared" si="7"/>
        <v/>
      </c>
      <c r="O30" s="23" t="str">
        <f t="shared" si="8"/>
        <v/>
      </c>
    </row>
    <row r="31" spans="1:15" ht="15.95" hidden="1" customHeight="1" x14ac:dyDescent="0.25">
      <c r="A31" s="18" t="str">
        <f>IF([1]Inscriptions!$G33=1,[1]Inscriptions!A33, "")</f>
        <v/>
      </c>
      <c r="B31" s="18" t="str">
        <f>IF([1]Inscriptions!$G33=1,[1]Inscriptions!B33, "")</f>
        <v/>
      </c>
      <c r="C31" s="18" t="str">
        <f>IF([1]Inscriptions!$G33=1,[1]Inscriptions!C33, "")</f>
        <v/>
      </c>
      <c r="D31" s="51" t="str">
        <f>IF([1]Inscriptions!$G33=1,[1]Inscriptions!D33, "")</f>
        <v/>
      </c>
      <c r="E31" s="24"/>
      <c r="F31" s="53"/>
      <c r="G31" s="20">
        <f t="shared" si="0"/>
        <v>0</v>
      </c>
      <c r="H31" s="21" t="str">
        <f t="shared" si="1"/>
        <v/>
      </c>
      <c r="I31" s="22" t="str">
        <f t="shared" si="2"/>
        <v/>
      </c>
      <c r="J31" s="21" t="str">
        <f t="shared" si="3"/>
        <v/>
      </c>
      <c r="K31" s="21" t="str">
        <f t="shared" si="4"/>
        <v/>
      </c>
      <c r="L31" s="23" t="str">
        <f t="shared" si="5"/>
        <v/>
      </c>
      <c r="M31" s="23" t="str">
        <f t="shared" si="6"/>
        <v/>
      </c>
      <c r="N31" s="23" t="str">
        <f t="shared" si="7"/>
        <v/>
      </c>
      <c r="O31" s="23" t="str">
        <f t="shared" si="8"/>
        <v/>
      </c>
    </row>
    <row r="32" spans="1:15" ht="15.95" hidden="1" customHeight="1" x14ac:dyDescent="0.25">
      <c r="A32" s="18" t="str">
        <f>IF([1]Inscriptions!$G34=1,[1]Inscriptions!A34, "")</f>
        <v/>
      </c>
      <c r="B32" s="18" t="str">
        <f>IF([1]Inscriptions!$G34=1,[1]Inscriptions!B34, "")</f>
        <v/>
      </c>
      <c r="C32" s="18" t="str">
        <f>IF([1]Inscriptions!$G34=1,[1]Inscriptions!C34, "")</f>
        <v/>
      </c>
      <c r="D32" s="51" t="str">
        <f>IF([1]Inscriptions!$G34=1,[1]Inscriptions!D34, "")</f>
        <v/>
      </c>
      <c r="E32" s="24"/>
      <c r="F32" s="53"/>
      <c r="G32" s="20">
        <f t="shared" si="0"/>
        <v>0</v>
      </c>
      <c r="H32" s="21" t="str">
        <f t="shared" si="1"/>
        <v/>
      </c>
      <c r="I32" s="22" t="str">
        <f t="shared" si="2"/>
        <v/>
      </c>
      <c r="J32" s="21" t="str">
        <f t="shared" si="3"/>
        <v/>
      </c>
      <c r="K32" s="21" t="str">
        <f t="shared" si="4"/>
        <v/>
      </c>
      <c r="L32" s="23" t="str">
        <f t="shared" si="5"/>
        <v/>
      </c>
      <c r="M32" s="23" t="str">
        <f t="shared" si="6"/>
        <v/>
      </c>
      <c r="N32" s="23" t="str">
        <f t="shared" si="7"/>
        <v/>
      </c>
      <c r="O32" s="23" t="str">
        <f t="shared" si="8"/>
        <v/>
      </c>
    </row>
    <row r="33" spans="1:15" ht="15.95" hidden="1" customHeight="1" x14ac:dyDescent="0.25">
      <c r="A33" s="18" t="str">
        <f>IF([1]Inscriptions!$G40=1,[1]Inscriptions!A40, "")</f>
        <v/>
      </c>
      <c r="B33" s="18" t="str">
        <f>IF([1]Inscriptions!$G40=1,[1]Inscriptions!B40, "")</f>
        <v/>
      </c>
      <c r="C33" s="18" t="str">
        <f>IF([1]Inscriptions!$G40=1,[1]Inscriptions!C40, "")</f>
        <v/>
      </c>
      <c r="D33" s="51" t="str">
        <f>IF([1]Inscriptions!$G40=1,[1]Inscriptions!D40, "")</f>
        <v/>
      </c>
      <c r="E33" s="24"/>
      <c r="F33" s="53"/>
      <c r="G33" s="20">
        <f t="shared" si="0"/>
        <v>0</v>
      </c>
      <c r="H33" s="21" t="str">
        <f t="shared" si="1"/>
        <v/>
      </c>
      <c r="I33" s="22" t="str">
        <f t="shared" si="2"/>
        <v/>
      </c>
      <c r="J33" s="21" t="str">
        <f t="shared" si="3"/>
        <v/>
      </c>
      <c r="K33" s="21" t="str">
        <f t="shared" si="4"/>
        <v/>
      </c>
      <c r="L33" s="23" t="str">
        <f t="shared" si="5"/>
        <v/>
      </c>
      <c r="M33" s="23" t="str">
        <f t="shared" si="6"/>
        <v/>
      </c>
      <c r="N33" s="23" t="str">
        <f t="shared" si="7"/>
        <v/>
      </c>
      <c r="O33" s="23" t="str">
        <f t="shared" si="8"/>
        <v/>
      </c>
    </row>
    <row r="34" spans="1:15" ht="15.95" hidden="1" customHeight="1" x14ac:dyDescent="0.25">
      <c r="A34" s="18" t="str">
        <f>IF([1]Inscriptions!$G38=1,[1]Inscriptions!A38, "")</f>
        <v/>
      </c>
      <c r="B34" s="18" t="str">
        <f>IF([1]Inscriptions!$G38=1,[1]Inscriptions!B38, "")</f>
        <v/>
      </c>
      <c r="C34" s="18" t="str">
        <f>IF([1]Inscriptions!$G38=1,[1]Inscriptions!C38, "")</f>
        <v/>
      </c>
      <c r="D34" s="51" t="str">
        <f>IF([1]Inscriptions!$G38=1,[1]Inscriptions!D38, "")</f>
        <v/>
      </c>
      <c r="E34" s="24"/>
      <c r="F34" s="53"/>
      <c r="G34" s="20">
        <f t="shared" si="0"/>
        <v>0</v>
      </c>
      <c r="H34" s="21" t="str">
        <f t="shared" si="1"/>
        <v/>
      </c>
      <c r="I34" s="22" t="str">
        <f t="shared" si="2"/>
        <v/>
      </c>
      <c r="J34" s="21" t="str">
        <f t="shared" si="3"/>
        <v/>
      </c>
      <c r="K34" s="21" t="str">
        <f t="shared" si="4"/>
        <v/>
      </c>
      <c r="L34" s="23" t="str">
        <f t="shared" si="5"/>
        <v/>
      </c>
      <c r="M34" s="23" t="str">
        <f t="shared" si="6"/>
        <v/>
      </c>
      <c r="N34" s="23" t="str">
        <f t="shared" si="7"/>
        <v/>
      </c>
      <c r="O34" s="23" t="str">
        <f t="shared" si="8"/>
        <v/>
      </c>
    </row>
    <row r="35" spans="1:15" ht="15.95" hidden="1" customHeight="1" x14ac:dyDescent="0.25">
      <c r="A35" s="18" t="str">
        <f>IF([1]Inscriptions!$G39=1,[1]Inscriptions!A39, "")</f>
        <v/>
      </c>
      <c r="B35" s="18" t="str">
        <f>IF([1]Inscriptions!$G39=1,[1]Inscriptions!B39, "")</f>
        <v/>
      </c>
      <c r="C35" s="18" t="str">
        <f>IF([1]Inscriptions!$G39=1,[1]Inscriptions!C39, "")</f>
        <v/>
      </c>
      <c r="D35" s="51" t="str">
        <f>IF([1]Inscriptions!$G39=1,[1]Inscriptions!D39, "")</f>
        <v/>
      </c>
      <c r="E35" s="24"/>
      <c r="F35" s="53"/>
      <c r="G35" s="20">
        <f t="shared" si="0"/>
        <v>0</v>
      </c>
      <c r="H35" s="21" t="str">
        <f t="shared" si="1"/>
        <v/>
      </c>
      <c r="I35" s="22" t="str">
        <f t="shared" si="2"/>
        <v/>
      </c>
      <c r="J35" s="21" t="str">
        <f t="shared" si="3"/>
        <v/>
      </c>
      <c r="K35" s="21" t="str">
        <f t="shared" si="4"/>
        <v/>
      </c>
      <c r="L35" s="23" t="str">
        <f t="shared" si="5"/>
        <v/>
      </c>
      <c r="M35" s="23" t="str">
        <f t="shared" si="6"/>
        <v/>
      </c>
      <c r="N35" s="23" t="str">
        <f t="shared" si="7"/>
        <v/>
      </c>
      <c r="O35" s="23" t="str">
        <f t="shared" si="8"/>
        <v/>
      </c>
    </row>
    <row r="36" spans="1:15" ht="15.95" hidden="1" customHeight="1" x14ac:dyDescent="0.25">
      <c r="A36" s="18" t="str">
        <f>IF([1]Inscriptions!$G44=1,[1]Inscriptions!A44, "")</f>
        <v/>
      </c>
      <c r="B36" s="18" t="str">
        <f>IF([1]Inscriptions!$G44=1,[1]Inscriptions!B44, "")</f>
        <v/>
      </c>
      <c r="C36" s="18" t="str">
        <f>IF([1]Inscriptions!$G44=1,[1]Inscriptions!C44, "")</f>
        <v/>
      </c>
      <c r="D36" s="51" t="str">
        <f>IF([1]Inscriptions!$G44=1,[1]Inscriptions!D44, "")</f>
        <v/>
      </c>
      <c r="E36" s="24"/>
      <c r="F36" s="53"/>
      <c r="G36" s="20">
        <f t="shared" si="0"/>
        <v>0</v>
      </c>
      <c r="H36" s="21" t="str">
        <f t="shared" si="1"/>
        <v/>
      </c>
      <c r="I36" s="22" t="str">
        <f t="shared" si="2"/>
        <v/>
      </c>
      <c r="J36" s="21" t="str">
        <f t="shared" si="3"/>
        <v/>
      </c>
      <c r="K36" s="21" t="str">
        <f t="shared" si="4"/>
        <v/>
      </c>
      <c r="L36" s="23" t="str">
        <f t="shared" si="5"/>
        <v/>
      </c>
      <c r="M36" s="23" t="str">
        <f t="shared" si="6"/>
        <v/>
      </c>
      <c r="N36" s="23" t="str">
        <f t="shared" si="7"/>
        <v/>
      </c>
      <c r="O36" s="23" t="str">
        <f t="shared" si="8"/>
        <v/>
      </c>
    </row>
    <row r="37" spans="1:15" ht="15.95" hidden="1" customHeight="1" x14ac:dyDescent="0.25">
      <c r="A37" s="18" t="str">
        <f>IF([1]Inscriptions!$G42=1,[1]Inscriptions!A42, "")</f>
        <v/>
      </c>
      <c r="B37" s="18" t="str">
        <f>IF([1]Inscriptions!$G42=1,[1]Inscriptions!B42, "")</f>
        <v/>
      </c>
      <c r="C37" s="18" t="str">
        <f>IF([1]Inscriptions!$G42=1,[1]Inscriptions!C42, "")</f>
        <v/>
      </c>
      <c r="D37" s="51" t="str">
        <f>IF([1]Inscriptions!$G42=1,[1]Inscriptions!D42, "")</f>
        <v/>
      </c>
      <c r="E37" s="24"/>
      <c r="F37" s="53"/>
      <c r="G37" s="20">
        <f t="shared" si="0"/>
        <v>0</v>
      </c>
      <c r="H37" s="21" t="str">
        <f t="shared" si="1"/>
        <v/>
      </c>
      <c r="I37" s="22" t="str">
        <f t="shared" si="2"/>
        <v/>
      </c>
      <c r="J37" s="21" t="str">
        <f t="shared" si="3"/>
        <v/>
      </c>
      <c r="K37" s="21" t="str">
        <f t="shared" si="4"/>
        <v/>
      </c>
      <c r="L37" s="23" t="str">
        <f t="shared" si="5"/>
        <v/>
      </c>
      <c r="M37" s="23" t="str">
        <f t="shared" si="6"/>
        <v/>
      </c>
      <c r="N37" s="23" t="str">
        <f t="shared" si="7"/>
        <v/>
      </c>
      <c r="O37" s="23" t="str">
        <f t="shared" si="8"/>
        <v/>
      </c>
    </row>
    <row r="38" spans="1:15" ht="15.95" hidden="1" customHeight="1" x14ac:dyDescent="0.25">
      <c r="A38" s="18" t="str">
        <f>IF([1]Inscriptions!$G43=1,[1]Inscriptions!A43, "")</f>
        <v/>
      </c>
      <c r="B38" s="18" t="str">
        <f>IF([1]Inscriptions!$G43=1,[1]Inscriptions!B43, "")</f>
        <v/>
      </c>
      <c r="C38" s="18" t="str">
        <f>IF([1]Inscriptions!$G43=1,[1]Inscriptions!C43, "")</f>
        <v/>
      </c>
      <c r="D38" s="51" t="str">
        <f>IF([1]Inscriptions!$G43=1,[1]Inscriptions!D43, "")</f>
        <v/>
      </c>
      <c r="E38" s="24"/>
      <c r="F38" s="53"/>
      <c r="G38" s="20">
        <f t="shared" si="0"/>
        <v>0</v>
      </c>
      <c r="H38" s="21" t="str">
        <f t="shared" si="1"/>
        <v/>
      </c>
      <c r="I38" s="22" t="str">
        <f t="shared" si="2"/>
        <v/>
      </c>
      <c r="J38" s="21" t="str">
        <f t="shared" si="3"/>
        <v/>
      </c>
      <c r="K38" s="21" t="str">
        <f t="shared" si="4"/>
        <v/>
      </c>
      <c r="L38" s="23" t="str">
        <f t="shared" si="5"/>
        <v/>
      </c>
      <c r="M38" s="23" t="str">
        <f t="shared" si="6"/>
        <v/>
      </c>
      <c r="N38" s="23" t="str">
        <f t="shared" si="7"/>
        <v/>
      </c>
      <c r="O38" s="23" t="str">
        <f t="shared" si="8"/>
        <v/>
      </c>
    </row>
    <row r="39" spans="1:15" ht="15.95" hidden="1" customHeight="1" x14ac:dyDescent="0.25">
      <c r="A39" s="18" t="str">
        <f>IF([1]Inscriptions!$G56=1,[1]Inscriptions!A56, "")</f>
        <v/>
      </c>
      <c r="B39" s="18" t="str">
        <f>IF([1]Inscriptions!$G56=1,[1]Inscriptions!B56, "")</f>
        <v/>
      </c>
      <c r="C39" s="18" t="str">
        <f>IF([1]Inscriptions!$G56=1,[1]Inscriptions!C56, "")</f>
        <v/>
      </c>
      <c r="D39" s="51" t="str">
        <f>IF([1]Inscriptions!$G56=1,[1]Inscriptions!D56, "")</f>
        <v/>
      </c>
      <c r="E39" s="24"/>
      <c r="F39" s="53"/>
      <c r="G39" s="20">
        <f t="shared" si="0"/>
        <v>0</v>
      </c>
      <c r="H39" s="21" t="str">
        <f t="shared" si="1"/>
        <v/>
      </c>
      <c r="I39" s="22" t="str">
        <f t="shared" si="2"/>
        <v/>
      </c>
      <c r="J39" s="21" t="str">
        <f t="shared" si="3"/>
        <v/>
      </c>
      <c r="K39" s="21" t="str">
        <f t="shared" si="4"/>
        <v/>
      </c>
      <c r="L39" s="23" t="str">
        <f t="shared" si="5"/>
        <v/>
      </c>
      <c r="M39" s="23" t="str">
        <f t="shared" si="6"/>
        <v/>
      </c>
      <c r="N39" s="23" t="str">
        <f t="shared" si="7"/>
        <v/>
      </c>
      <c r="O39" s="23" t="str">
        <f t="shared" si="8"/>
        <v/>
      </c>
    </row>
    <row r="40" spans="1:15" ht="15.95" hidden="1" customHeight="1" x14ac:dyDescent="0.25">
      <c r="A40" s="18" t="str">
        <f>IF([1]Inscriptions!$G46=1,[1]Inscriptions!A46, "")</f>
        <v/>
      </c>
      <c r="B40" s="18" t="str">
        <f>IF([1]Inscriptions!$G46=1,[1]Inscriptions!B46, "")</f>
        <v/>
      </c>
      <c r="C40" s="18" t="str">
        <f>IF([1]Inscriptions!$G46=1,[1]Inscriptions!C46, "")</f>
        <v/>
      </c>
      <c r="D40" s="51" t="str">
        <f>IF([1]Inscriptions!$G46=1,[1]Inscriptions!D46, "")</f>
        <v/>
      </c>
      <c r="E40" s="24"/>
      <c r="F40" s="53"/>
      <c r="G40" s="20">
        <f t="shared" si="0"/>
        <v>0</v>
      </c>
      <c r="H40" s="21" t="str">
        <f t="shared" si="1"/>
        <v/>
      </c>
      <c r="I40" s="22" t="str">
        <f t="shared" si="2"/>
        <v/>
      </c>
      <c r="J40" s="21" t="str">
        <f t="shared" si="3"/>
        <v/>
      </c>
      <c r="K40" s="21" t="str">
        <f t="shared" si="4"/>
        <v/>
      </c>
      <c r="L40" s="23" t="str">
        <f t="shared" si="5"/>
        <v/>
      </c>
      <c r="M40" s="23" t="str">
        <f t="shared" si="6"/>
        <v/>
      </c>
      <c r="N40" s="23" t="str">
        <f t="shared" si="7"/>
        <v/>
      </c>
      <c r="O40" s="23" t="str">
        <f t="shared" si="8"/>
        <v/>
      </c>
    </row>
    <row r="41" spans="1:15" ht="15.95" hidden="1" customHeight="1" x14ac:dyDescent="0.25">
      <c r="A41" s="18" t="str">
        <f>IF([1]Inscriptions!$G47=1,[1]Inscriptions!A47, "")</f>
        <v/>
      </c>
      <c r="B41" s="18" t="str">
        <f>IF([1]Inscriptions!$G47=1,[1]Inscriptions!B47, "")</f>
        <v/>
      </c>
      <c r="C41" s="18" t="str">
        <f>IF([1]Inscriptions!$G47=1,[1]Inscriptions!C47, "")</f>
        <v/>
      </c>
      <c r="D41" s="51" t="str">
        <f>IF([1]Inscriptions!$G47=1,[1]Inscriptions!D47, "")</f>
        <v/>
      </c>
      <c r="E41" s="24"/>
      <c r="F41" s="53"/>
      <c r="G41" s="20">
        <f t="shared" si="0"/>
        <v>0</v>
      </c>
      <c r="H41" s="21" t="str">
        <f t="shared" si="1"/>
        <v/>
      </c>
      <c r="I41" s="22" t="str">
        <f t="shared" si="2"/>
        <v/>
      </c>
      <c r="J41" s="21" t="str">
        <f t="shared" si="3"/>
        <v/>
      </c>
      <c r="K41" s="21" t="str">
        <f t="shared" si="4"/>
        <v/>
      </c>
      <c r="L41" s="23" t="str">
        <f t="shared" si="5"/>
        <v/>
      </c>
      <c r="M41" s="23" t="str">
        <f t="shared" si="6"/>
        <v/>
      </c>
      <c r="N41" s="23" t="str">
        <f t="shared" si="7"/>
        <v/>
      </c>
      <c r="O41" s="23" t="str">
        <f t="shared" si="8"/>
        <v/>
      </c>
    </row>
    <row r="42" spans="1:15" ht="15.95" hidden="1" customHeight="1" x14ac:dyDescent="0.25">
      <c r="A42" s="18" t="str">
        <f>IF([1]Inscriptions!$G48=1,[1]Inscriptions!A48, "")</f>
        <v/>
      </c>
      <c r="B42" s="18" t="str">
        <f>IF([1]Inscriptions!$G48=1,[1]Inscriptions!B48, "")</f>
        <v/>
      </c>
      <c r="C42" s="18" t="str">
        <f>IF([1]Inscriptions!$G48=1,[1]Inscriptions!C48, "")</f>
        <v/>
      </c>
      <c r="D42" s="51" t="str">
        <f>IF([1]Inscriptions!$G48=1,[1]Inscriptions!D48, "")</f>
        <v/>
      </c>
      <c r="E42" s="24"/>
      <c r="F42" s="53"/>
      <c r="G42" s="20">
        <f t="shared" si="0"/>
        <v>0</v>
      </c>
      <c r="H42" s="21" t="str">
        <f t="shared" si="1"/>
        <v/>
      </c>
      <c r="I42" s="22" t="str">
        <f t="shared" si="2"/>
        <v/>
      </c>
      <c r="J42" s="21" t="str">
        <f t="shared" si="3"/>
        <v/>
      </c>
      <c r="K42" s="21" t="str">
        <f t="shared" si="4"/>
        <v/>
      </c>
      <c r="L42" s="23" t="str">
        <f t="shared" si="5"/>
        <v/>
      </c>
      <c r="M42" s="23" t="str">
        <f t="shared" si="6"/>
        <v/>
      </c>
      <c r="N42" s="23" t="str">
        <f t="shared" si="7"/>
        <v/>
      </c>
      <c r="O42" s="23" t="str">
        <f t="shared" si="8"/>
        <v/>
      </c>
    </row>
    <row r="43" spans="1:15" ht="15.95" customHeight="1" x14ac:dyDescent="0.25">
      <c r="A43" s="26" t="str">
        <f>IF([1]Inscriptions!$G35=1,[1]Inscriptions!A35, "")</f>
        <v>GUARINOS</v>
      </c>
      <c r="B43" s="26" t="str">
        <f>IF([1]Inscriptions!$G35=1,[1]Inscriptions!B35, "")</f>
        <v>ALAIN</v>
      </c>
      <c r="C43" s="26" t="str">
        <f>IF([1]Inscriptions!$G35=1,[1]Inscriptions!C35, "")</f>
        <v>F</v>
      </c>
      <c r="D43" s="51" t="str">
        <f>IF([1]Inscriptions!$G35=1,[1]Inscriptions!D35, "")</f>
        <v>H</v>
      </c>
      <c r="E43" s="24">
        <v>117</v>
      </c>
      <c r="F43" s="53">
        <v>30</v>
      </c>
      <c r="G43" s="20">
        <f t="shared" si="0"/>
        <v>78</v>
      </c>
      <c r="H43" s="54">
        <f t="shared" si="1"/>
        <v>3</v>
      </c>
      <c r="I43" s="22">
        <f t="shared" si="2"/>
        <v>3</v>
      </c>
      <c r="J43" s="21" t="str">
        <f t="shared" si="3"/>
        <v/>
      </c>
      <c r="K43" s="21" t="str">
        <f t="shared" si="4"/>
        <v/>
      </c>
      <c r="L43" s="23">
        <f t="shared" si="5"/>
        <v>3</v>
      </c>
      <c r="M43" s="23">
        <f t="shared" si="6"/>
        <v>3</v>
      </c>
      <c r="N43" s="23" t="str">
        <f t="shared" si="7"/>
        <v/>
      </c>
      <c r="O43" s="23" t="str">
        <f t="shared" si="8"/>
        <v/>
      </c>
    </row>
    <row r="44" spans="1:15" ht="15.95" hidden="1" customHeight="1" x14ac:dyDescent="0.25">
      <c r="A44" s="18" t="str">
        <f>IF([1]Inscriptions!$G50=1,[1]Inscriptions!A50, "")</f>
        <v/>
      </c>
      <c r="B44" s="18" t="str">
        <f>IF([1]Inscriptions!$G50=1,[1]Inscriptions!B50, "")</f>
        <v/>
      </c>
      <c r="C44" s="18" t="str">
        <f>IF([1]Inscriptions!$G50=1,[1]Inscriptions!C50, "")</f>
        <v/>
      </c>
      <c r="D44" s="51" t="str">
        <f>IF([1]Inscriptions!$G50=1,[1]Inscriptions!D50, "")</f>
        <v/>
      </c>
      <c r="E44" s="24"/>
      <c r="F44" s="53"/>
      <c r="G44" s="20">
        <f t="shared" si="0"/>
        <v>0</v>
      </c>
      <c r="H44" s="21" t="str">
        <f t="shared" si="1"/>
        <v/>
      </c>
      <c r="I44" s="22" t="str">
        <f t="shared" si="2"/>
        <v/>
      </c>
      <c r="J44" s="21" t="str">
        <f t="shared" si="3"/>
        <v/>
      </c>
      <c r="K44" s="21" t="str">
        <f t="shared" si="4"/>
        <v/>
      </c>
      <c r="L44" s="23" t="str">
        <f t="shared" si="5"/>
        <v/>
      </c>
      <c r="M44" s="23" t="str">
        <f t="shared" si="6"/>
        <v/>
      </c>
      <c r="N44" s="23" t="str">
        <f t="shared" si="7"/>
        <v/>
      </c>
      <c r="O44" s="23" t="str">
        <f t="shared" si="8"/>
        <v/>
      </c>
    </row>
    <row r="45" spans="1:15" ht="15.95" hidden="1" customHeight="1" x14ac:dyDescent="0.25">
      <c r="A45" s="18" t="str">
        <f>IF([1]Inscriptions!$G51=1,[1]Inscriptions!A51, "")</f>
        <v/>
      </c>
      <c r="B45" s="18" t="str">
        <f>IF([1]Inscriptions!$G51=1,[1]Inscriptions!B51, "")</f>
        <v/>
      </c>
      <c r="C45" s="18" t="str">
        <f>IF([1]Inscriptions!$G51=1,[1]Inscriptions!C51, "")</f>
        <v/>
      </c>
      <c r="D45" s="51" t="str">
        <f>IF([1]Inscriptions!$G51=1,[1]Inscriptions!D51, "")</f>
        <v/>
      </c>
      <c r="E45" s="24"/>
      <c r="F45" s="53"/>
      <c r="G45" s="20">
        <f t="shared" si="0"/>
        <v>0</v>
      </c>
      <c r="H45" s="21" t="str">
        <f t="shared" si="1"/>
        <v/>
      </c>
      <c r="I45" s="22" t="str">
        <f t="shared" si="2"/>
        <v/>
      </c>
      <c r="J45" s="21" t="str">
        <f t="shared" si="3"/>
        <v/>
      </c>
      <c r="K45" s="21" t="str">
        <f t="shared" si="4"/>
        <v/>
      </c>
      <c r="L45" s="23" t="str">
        <f t="shared" si="5"/>
        <v/>
      </c>
      <c r="M45" s="23" t="str">
        <f t="shared" si="6"/>
        <v/>
      </c>
      <c r="N45" s="23" t="str">
        <f t="shared" si="7"/>
        <v/>
      </c>
      <c r="O45" s="23" t="str">
        <f t="shared" si="8"/>
        <v/>
      </c>
    </row>
    <row r="46" spans="1:15" ht="15.95" hidden="1" customHeight="1" x14ac:dyDescent="0.25">
      <c r="A46" s="18" t="str">
        <f>IF([1]Inscriptions!$G52=1,[1]Inscriptions!A52, "")</f>
        <v/>
      </c>
      <c r="B46" s="18" t="str">
        <f>IF([1]Inscriptions!$G52=1,[1]Inscriptions!B52, "")</f>
        <v/>
      </c>
      <c r="C46" s="18" t="str">
        <f>IF([1]Inscriptions!$G52=1,[1]Inscriptions!C52, "")</f>
        <v/>
      </c>
      <c r="D46" s="51" t="str">
        <f>IF([1]Inscriptions!$G52=1,[1]Inscriptions!D52, "")</f>
        <v/>
      </c>
      <c r="E46" s="24"/>
      <c r="F46" s="53"/>
      <c r="G46" s="20">
        <f t="shared" si="0"/>
        <v>0</v>
      </c>
      <c r="H46" s="21" t="str">
        <f t="shared" si="1"/>
        <v/>
      </c>
      <c r="I46" s="22" t="str">
        <f t="shared" si="2"/>
        <v/>
      </c>
      <c r="J46" s="21" t="str">
        <f t="shared" si="3"/>
        <v/>
      </c>
      <c r="K46" s="21" t="str">
        <f t="shared" si="4"/>
        <v/>
      </c>
      <c r="L46" s="23" t="str">
        <f t="shared" si="5"/>
        <v/>
      </c>
      <c r="M46" s="23" t="str">
        <f t="shared" si="6"/>
        <v/>
      </c>
      <c r="N46" s="23" t="str">
        <f t="shared" si="7"/>
        <v/>
      </c>
      <c r="O46" s="23" t="str">
        <f t="shared" si="8"/>
        <v/>
      </c>
    </row>
    <row r="47" spans="1:15" ht="15.95" hidden="1" customHeight="1" x14ac:dyDescent="0.25">
      <c r="A47" s="18" t="str">
        <f>IF([1]Inscriptions!$G53=1,[1]Inscriptions!A53, "")</f>
        <v/>
      </c>
      <c r="B47" s="18" t="str">
        <f>IF([1]Inscriptions!$G53=1,[1]Inscriptions!B53, "")</f>
        <v/>
      </c>
      <c r="C47" s="18" t="str">
        <f>IF([1]Inscriptions!$G53=1,[1]Inscriptions!C53, "")</f>
        <v/>
      </c>
      <c r="D47" s="51" t="str">
        <f>IF([1]Inscriptions!$G53=1,[1]Inscriptions!D53, "")</f>
        <v/>
      </c>
      <c r="E47" s="24"/>
      <c r="F47" s="53"/>
      <c r="G47" s="20">
        <f t="shared" si="0"/>
        <v>0</v>
      </c>
      <c r="H47" s="21" t="str">
        <f t="shared" si="1"/>
        <v/>
      </c>
      <c r="I47" s="22" t="str">
        <f t="shared" si="2"/>
        <v/>
      </c>
      <c r="J47" s="21" t="str">
        <f t="shared" si="3"/>
        <v/>
      </c>
      <c r="K47" s="21" t="str">
        <f t="shared" si="4"/>
        <v/>
      </c>
      <c r="L47" s="23" t="str">
        <f t="shared" si="5"/>
        <v/>
      </c>
      <c r="M47" s="23" t="str">
        <f t="shared" si="6"/>
        <v/>
      </c>
      <c r="N47" s="23" t="str">
        <f t="shared" si="7"/>
        <v/>
      </c>
      <c r="O47" s="23" t="str">
        <f t="shared" si="8"/>
        <v/>
      </c>
    </row>
    <row r="48" spans="1:15" ht="15.95" hidden="1" customHeight="1" x14ac:dyDescent="0.25">
      <c r="A48" s="18" t="str">
        <f>IF([1]Inscriptions!$G54=1,[1]Inscriptions!A54, "")</f>
        <v/>
      </c>
      <c r="B48" s="18" t="str">
        <f>IF([1]Inscriptions!$G54=1,[1]Inscriptions!B54, "")</f>
        <v/>
      </c>
      <c r="C48" s="18" t="str">
        <f>IF([1]Inscriptions!$G54=1,[1]Inscriptions!C54, "")</f>
        <v/>
      </c>
      <c r="D48" s="51" t="str">
        <f>IF([1]Inscriptions!$G54=1,[1]Inscriptions!D54, "")</f>
        <v/>
      </c>
      <c r="E48" s="24"/>
      <c r="F48" s="53"/>
      <c r="G48" s="20">
        <f t="shared" si="0"/>
        <v>0</v>
      </c>
      <c r="H48" s="21" t="str">
        <f t="shared" si="1"/>
        <v/>
      </c>
      <c r="I48" s="22" t="str">
        <f t="shared" si="2"/>
        <v/>
      </c>
      <c r="J48" s="21" t="str">
        <f t="shared" si="3"/>
        <v/>
      </c>
      <c r="K48" s="21" t="str">
        <f t="shared" si="4"/>
        <v/>
      </c>
      <c r="L48" s="23" t="str">
        <f t="shared" si="5"/>
        <v/>
      </c>
      <c r="M48" s="23" t="str">
        <f t="shared" si="6"/>
        <v/>
      </c>
      <c r="N48" s="23" t="str">
        <f t="shared" si="7"/>
        <v/>
      </c>
      <c r="O48" s="23" t="str">
        <f t="shared" si="8"/>
        <v/>
      </c>
    </row>
    <row r="49" spans="1:15" ht="15.95" hidden="1" customHeight="1" x14ac:dyDescent="0.25">
      <c r="A49" s="18" t="str">
        <f>IF([1]Inscriptions!$G55=1,[1]Inscriptions!A55, "")</f>
        <v/>
      </c>
      <c r="B49" s="18" t="str">
        <f>IF([1]Inscriptions!$G55=1,[1]Inscriptions!B55, "")</f>
        <v/>
      </c>
      <c r="C49" s="18" t="str">
        <f>IF([1]Inscriptions!$G55=1,[1]Inscriptions!C55, "")</f>
        <v/>
      </c>
      <c r="D49" s="51" t="str">
        <f>IF([1]Inscriptions!$G55=1,[1]Inscriptions!D55, "")</f>
        <v/>
      </c>
      <c r="E49" s="24"/>
      <c r="F49" s="53"/>
      <c r="G49" s="20">
        <f t="shared" si="0"/>
        <v>0</v>
      </c>
      <c r="H49" s="21" t="str">
        <f t="shared" si="1"/>
        <v/>
      </c>
      <c r="I49" s="22" t="str">
        <f t="shared" si="2"/>
        <v/>
      </c>
      <c r="J49" s="21" t="str">
        <f t="shared" si="3"/>
        <v/>
      </c>
      <c r="K49" s="21" t="str">
        <f t="shared" si="4"/>
        <v/>
      </c>
      <c r="L49" s="23" t="str">
        <f t="shared" si="5"/>
        <v/>
      </c>
      <c r="M49" s="23" t="str">
        <f t="shared" si="6"/>
        <v/>
      </c>
      <c r="N49" s="23" t="str">
        <f t="shared" si="7"/>
        <v/>
      </c>
      <c r="O49" s="23" t="str">
        <f t="shared" si="8"/>
        <v/>
      </c>
    </row>
    <row r="50" spans="1:15" ht="15.95" hidden="1" customHeight="1" x14ac:dyDescent="0.25">
      <c r="A50" s="18" t="str">
        <f>IF([1]Inscriptions!$G58=1,[1]Inscriptions!A58, "")</f>
        <v/>
      </c>
      <c r="B50" s="18" t="str">
        <f>IF([1]Inscriptions!$G58=1,[1]Inscriptions!B58, "")</f>
        <v/>
      </c>
      <c r="C50" s="18" t="str">
        <f>IF([1]Inscriptions!$G58=1,[1]Inscriptions!C58, "")</f>
        <v/>
      </c>
      <c r="D50" s="51" t="str">
        <f>IF([1]Inscriptions!$G58=1,[1]Inscriptions!D58, "")</f>
        <v/>
      </c>
      <c r="E50" s="24"/>
      <c r="F50" s="53"/>
      <c r="G50" s="20">
        <f t="shared" si="0"/>
        <v>0</v>
      </c>
      <c r="H50" s="21" t="str">
        <f t="shared" si="1"/>
        <v/>
      </c>
      <c r="I50" s="22" t="str">
        <f t="shared" si="2"/>
        <v/>
      </c>
      <c r="J50" s="21" t="str">
        <f t="shared" si="3"/>
        <v/>
      </c>
      <c r="K50" s="21" t="str">
        <f t="shared" si="4"/>
        <v/>
      </c>
      <c r="L50" s="23" t="str">
        <f t="shared" si="5"/>
        <v/>
      </c>
      <c r="M50" s="23" t="str">
        <f t="shared" si="6"/>
        <v/>
      </c>
      <c r="N50" s="23" t="str">
        <f t="shared" si="7"/>
        <v/>
      </c>
      <c r="O50" s="23" t="str">
        <f t="shared" si="8"/>
        <v/>
      </c>
    </row>
    <row r="51" spans="1:15" ht="15.95" hidden="1" customHeight="1" x14ac:dyDescent="0.25">
      <c r="A51" s="18" t="str">
        <f>IF([1]Inscriptions!$G59=1,[1]Inscriptions!A59, "")</f>
        <v/>
      </c>
      <c r="B51" s="18" t="str">
        <f>IF([1]Inscriptions!$G59=1,[1]Inscriptions!B59, "")</f>
        <v/>
      </c>
      <c r="C51" s="18" t="str">
        <f>IF([1]Inscriptions!$G59=1,[1]Inscriptions!C59, "")</f>
        <v/>
      </c>
      <c r="D51" s="51" t="str">
        <f>IF([1]Inscriptions!$G59=1,[1]Inscriptions!D59, "")</f>
        <v/>
      </c>
      <c r="E51" s="24"/>
      <c r="F51" s="53"/>
      <c r="G51" s="20">
        <f t="shared" si="0"/>
        <v>0</v>
      </c>
      <c r="H51" s="21" t="str">
        <f t="shared" si="1"/>
        <v/>
      </c>
      <c r="I51" s="22" t="str">
        <f t="shared" si="2"/>
        <v/>
      </c>
      <c r="J51" s="21" t="str">
        <f t="shared" si="3"/>
        <v/>
      </c>
      <c r="K51" s="21" t="str">
        <f t="shared" si="4"/>
        <v/>
      </c>
      <c r="L51" s="23" t="str">
        <f t="shared" si="5"/>
        <v/>
      </c>
      <c r="M51" s="23" t="str">
        <f t="shared" si="6"/>
        <v/>
      </c>
      <c r="N51" s="23" t="str">
        <f t="shared" si="7"/>
        <v/>
      </c>
      <c r="O51" s="23" t="str">
        <f t="shared" si="8"/>
        <v/>
      </c>
    </row>
    <row r="52" spans="1:15" ht="15.95" hidden="1" customHeight="1" x14ac:dyDescent="0.25">
      <c r="A52" s="18" t="str">
        <f>IF([1]Inscriptions!$G60=1,[1]Inscriptions!A60, "")</f>
        <v/>
      </c>
      <c r="B52" s="18" t="str">
        <f>IF([1]Inscriptions!$G60=1,[1]Inscriptions!B60, "")</f>
        <v/>
      </c>
      <c r="C52" s="18" t="str">
        <f>IF([1]Inscriptions!$G60=1,[1]Inscriptions!C60, "")</f>
        <v/>
      </c>
      <c r="D52" s="51" t="str">
        <f>IF([1]Inscriptions!$G60=1,[1]Inscriptions!D60, "")</f>
        <v/>
      </c>
      <c r="E52" s="24"/>
      <c r="F52" s="53"/>
      <c r="G52" s="20">
        <f t="shared" si="0"/>
        <v>0</v>
      </c>
      <c r="H52" s="21" t="str">
        <f t="shared" si="1"/>
        <v/>
      </c>
      <c r="I52" s="22" t="str">
        <f t="shared" si="2"/>
        <v/>
      </c>
      <c r="J52" s="21" t="str">
        <f t="shared" si="3"/>
        <v/>
      </c>
      <c r="K52" s="21" t="str">
        <f t="shared" si="4"/>
        <v/>
      </c>
      <c r="L52" s="23" t="str">
        <f t="shared" si="5"/>
        <v/>
      </c>
      <c r="M52" s="23" t="str">
        <f t="shared" si="6"/>
        <v/>
      </c>
      <c r="N52" s="23" t="str">
        <f t="shared" si="7"/>
        <v/>
      </c>
      <c r="O52" s="23" t="str">
        <f t="shared" si="8"/>
        <v/>
      </c>
    </row>
    <row r="53" spans="1:15" ht="15.95" hidden="1" customHeight="1" x14ac:dyDescent="0.25">
      <c r="A53" s="18" t="str">
        <f>IF([1]Inscriptions!$G61=1,[1]Inscriptions!A61, "")</f>
        <v/>
      </c>
      <c r="B53" s="18" t="str">
        <f>IF([1]Inscriptions!$G61=1,[1]Inscriptions!B61, "")</f>
        <v/>
      </c>
      <c r="C53" s="18" t="str">
        <f>IF([1]Inscriptions!$G61=1,[1]Inscriptions!C61, "")</f>
        <v/>
      </c>
      <c r="D53" s="51" t="str">
        <f>IF([1]Inscriptions!$G61=1,[1]Inscriptions!D61, "")</f>
        <v/>
      </c>
      <c r="E53" s="24"/>
      <c r="F53" s="53"/>
      <c r="G53" s="20">
        <f t="shared" si="0"/>
        <v>0</v>
      </c>
      <c r="H53" s="21" t="str">
        <f t="shared" si="1"/>
        <v/>
      </c>
      <c r="I53" s="22" t="str">
        <f t="shared" si="2"/>
        <v/>
      </c>
      <c r="J53" s="21" t="str">
        <f t="shared" si="3"/>
        <v/>
      </c>
      <c r="K53" s="21" t="str">
        <f t="shared" si="4"/>
        <v/>
      </c>
      <c r="L53" s="23" t="str">
        <f t="shared" si="5"/>
        <v/>
      </c>
      <c r="M53" s="23" t="str">
        <f t="shared" si="6"/>
        <v/>
      </c>
      <c r="N53" s="23" t="str">
        <f t="shared" si="7"/>
        <v/>
      </c>
      <c r="O53" s="23" t="str">
        <f t="shared" si="8"/>
        <v/>
      </c>
    </row>
    <row r="54" spans="1:15" ht="15.95" hidden="1" customHeight="1" x14ac:dyDescent="0.25">
      <c r="A54" s="18" t="str">
        <f>IF([1]Inscriptions!$G62=1,[1]Inscriptions!A62, "")</f>
        <v/>
      </c>
      <c r="B54" s="18" t="str">
        <f>IF([1]Inscriptions!$G62=1,[1]Inscriptions!B62, "")</f>
        <v/>
      </c>
      <c r="C54" s="18" t="str">
        <f>IF([1]Inscriptions!$G62=1,[1]Inscriptions!C62, "")</f>
        <v/>
      </c>
      <c r="D54" s="51" t="str">
        <f>IF([1]Inscriptions!$G62=1,[1]Inscriptions!D62, "")</f>
        <v/>
      </c>
      <c r="E54" s="24"/>
      <c r="F54" s="53"/>
      <c r="G54" s="20">
        <f t="shared" si="0"/>
        <v>0</v>
      </c>
      <c r="H54" s="21" t="str">
        <f t="shared" si="1"/>
        <v/>
      </c>
      <c r="I54" s="22" t="str">
        <f t="shared" si="2"/>
        <v/>
      </c>
      <c r="J54" s="21" t="str">
        <f t="shared" si="3"/>
        <v/>
      </c>
      <c r="K54" s="21" t="str">
        <f t="shared" si="4"/>
        <v/>
      </c>
      <c r="L54" s="23" t="str">
        <f t="shared" si="5"/>
        <v/>
      </c>
      <c r="M54" s="23" t="str">
        <f t="shared" si="6"/>
        <v/>
      </c>
      <c r="N54" s="23" t="str">
        <f t="shared" si="7"/>
        <v/>
      </c>
      <c r="O54" s="23" t="str">
        <f t="shared" si="8"/>
        <v/>
      </c>
    </row>
    <row r="55" spans="1:15" ht="15.95" hidden="1" customHeight="1" x14ac:dyDescent="0.25">
      <c r="A55" s="18" t="str">
        <f>IF([1]Inscriptions!$G64=1,[1]Inscriptions!A64, "")</f>
        <v/>
      </c>
      <c r="B55" s="18" t="str">
        <f>IF([1]Inscriptions!$G64=1,[1]Inscriptions!B64, "")</f>
        <v/>
      </c>
      <c r="C55" s="18" t="str">
        <f>IF([1]Inscriptions!$G64=1,[1]Inscriptions!C64, "")</f>
        <v/>
      </c>
      <c r="D55" s="51" t="str">
        <f>IF([1]Inscriptions!$G64=1,[1]Inscriptions!D64, "")</f>
        <v/>
      </c>
      <c r="E55" s="24"/>
      <c r="F55" s="53"/>
      <c r="G55" s="20">
        <f t="shared" si="0"/>
        <v>0</v>
      </c>
      <c r="H55" s="21" t="str">
        <f t="shared" si="1"/>
        <v/>
      </c>
      <c r="I55" s="22" t="str">
        <f t="shared" si="2"/>
        <v/>
      </c>
      <c r="J55" s="21" t="str">
        <f t="shared" si="3"/>
        <v/>
      </c>
      <c r="K55" s="21" t="str">
        <f t="shared" si="4"/>
        <v/>
      </c>
      <c r="L55" s="23" t="str">
        <f t="shared" si="5"/>
        <v/>
      </c>
      <c r="M55" s="23" t="str">
        <f t="shared" si="6"/>
        <v/>
      </c>
      <c r="N55" s="23" t="str">
        <f t="shared" si="7"/>
        <v/>
      </c>
      <c r="O55" s="23" t="str">
        <f t="shared" si="8"/>
        <v/>
      </c>
    </row>
    <row r="56" spans="1:15" ht="15.95" hidden="1" customHeight="1" x14ac:dyDescent="0.25">
      <c r="A56" s="18" t="str">
        <f>IF([1]Inscriptions!$G65=1,[1]Inscriptions!A65, "")</f>
        <v/>
      </c>
      <c r="B56" s="18" t="str">
        <f>IF([1]Inscriptions!$G65=1,[1]Inscriptions!B65, "")</f>
        <v/>
      </c>
      <c r="C56" s="18" t="str">
        <f>IF([1]Inscriptions!$G65=1,[1]Inscriptions!C65, "")</f>
        <v/>
      </c>
      <c r="D56" s="51" t="str">
        <f>IF([1]Inscriptions!$G65=1,[1]Inscriptions!D65, "")</f>
        <v/>
      </c>
      <c r="E56" s="24"/>
      <c r="F56" s="53"/>
      <c r="G56" s="20">
        <f t="shared" si="0"/>
        <v>0</v>
      </c>
      <c r="H56" s="21" t="str">
        <f t="shared" si="1"/>
        <v/>
      </c>
      <c r="I56" s="22" t="str">
        <f t="shared" si="2"/>
        <v/>
      </c>
      <c r="J56" s="21" t="str">
        <f t="shared" si="3"/>
        <v/>
      </c>
      <c r="K56" s="21" t="str">
        <f t="shared" si="4"/>
        <v/>
      </c>
      <c r="L56" s="23" t="str">
        <f t="shared" si="5"/>
        <v/>
      </c>
      <c r="M56" s="23" t="str">
        <f t="shared" si="6"/>
        <v/>
      </c>
      <c r="N56" s="23" t="str">
        <f t="shared" si="7"/>
        <v/>
      </c>
      <c r="O56" s="23" t="str">
        <f t="shared" si="8"/>
        <v/>
      </c>
    </row>
    <row r="57" spans="1:15" ht="15.95" hidden="1" customHeight="1" x14ac:dyDescent="0.25">
      <c r="A57" s="18" t="str">
        <f>IF([1]Inscriptions!$G66=1,[1]Inscriptions!A66, "")</f>
        <v/>
      </c>
      <c r="B57" s="18" t="str">
        <f>IF([1]Inscriptions!$G66=1,[1]Inscriptions!B66, "")</f>
        <v/>
      </c>
      <c r="C57" s="18" t="str">
        <f>IF([1]Inscriptions!$G66=1,[1]Inscriptions!C66, "")</f>
        <v/>
      </c>
      <c r="D57" s="51" t="str">
        <f>IF([1]Inscriptions!$G66=1,[1]Inscriptions!D66, "")</f>
        <v/>
      </c>
      <c r="E57" s="24"/>
      <c r="F57" s="53"/>
      <c r="G57" s="20">
        <f t="shared" si="0"/>
        <v>0</v>
      </c>
      <c r="H57" s="21" t="str">
        <f t="shared" si="1"/>
        <v/>
      </c>
      <c r="I57" s="22" t="str">
        <f t="shared" si="2"/>
        <v/>
      </c>
      <c r="J57" s="21" t="str">
        <f t="shared" si="3"/>
        <v/>
      </c>
      <c r="K57" s="21" t="str">
        <f t="shared" si="4"/>
        <v/>
      </c>
      <c r="L57" s="23" t="str">
        <f t="shared" si="5"/>
        <v/>
      </c>
      <c r="M57" s="23" t="str">
        <f t="shared" si="6"/>
        <v/>
      </c>
      <c r="N57" s="23" t="str">
        <f t="shared" si="7"/>
        <v/>
      </c>
      <c r="O57" s="23" t="str">
        <f t="shared" si="8"/>
        <v/>
      </c>
    </row>
    <row r="58" spans="1:15" ht="15.95" hidden="1" customHeight="1" x14ac:dyDescent="0.25">
      <c r="A58" s="18" t="str">
        <f>IF([1]Inscriptions!$G67=1,[1]Inscriptions!A67, "")</f>
        <v/>
      </c>
      <c r="B58" s="18" t="str">
        <f>IF([1]Inscriptions!$G67=1,[1]Inscriptions!B67, "")</f>
        <v/>
      </c>
      <c r="C58" s="18" t="str">
        <f>IF([1]Inscriptions!$G67=1,[1]Inscriptions!C67, "")</f>
        <v/>
      </c>
      <c r="D58" s="51" t="str">
        <f>IF([1]Inscriptions!$G67=1,[1]Inscriptions!D67, "")</f>
        <v/>
      </c>
      <c r="E58" s="24"/>
      <c r="F58" s="53"/>
      <c r="G58" s="20">
        <f t="shared" si="0"/>
        <v>0</v>
      </c>
      <c r="H58" s="21" t="str">
        <f t="shared" si="1"/>
        <v/>
      </c>
      <c r="I58" s="22" t="str">
        <f t="shared" si="2"/>
        <v/>
      </c>
      <c r="J58" s="21" t="str">
        <f t="shared" si="3"/>
        <v/>
      </c>
      <c r="K58" s="21" t="str">
        <f t="shared" si="4"/>
        <v/>
      </c>
      <c r="L58" s="23" t="str">
        <f t="shared" si="5"/>
        <v/>
      </c>
      <c r="M58" s="23" t="str">
        <f t="shared" si="6"/>
        <v/>
      </c>
      <c r="N58" s="23" t="str">
        <f t="shared" si="7"/>
        <v/>
      </c>
      <c r="O58" s="23" t="str">
        <f t="shared" si="8"/>
        <v/>
      </c>
    </row>
    <row r="59" spans="1:15" ht="15.95" hidden="1" customHeight="1" x14ac:dyDescent="0.25">
      <c r="A59" s="18" t="str">
        <f>IF([1]Inscriptions!$G68=1,[1]Inscriptions!A68, "")</f>
        <v/>
      </c>
      <c r="B59" s="18" t="str">
        <f>IF([1]Inscriptions!$G68=1,[1]Inscriptions!B68, "")</f>
        <v/>
      </c>
      <c r="C59" s="18" t="str">
        <f>IF([1]Inscriptions!$G68=1,[1]Inscriptions!C68, "")</f>
        <v/>
      </c>
      <c r="D59" s="51" t="str">
        <f>IF([1]Inscriptions!$G68=1,[1]Inscriptions!D68, "")</f>
        <v/>
      </c>
      <c r="E59" s="24"/>
      <c r="F59" s="53"/>
      <c r="G59" s="20">
        <f t="shared" si="0"/>
        <v>0</v>
      </c>
      <c r="H59" s="21" t="str">
        <f t="shared" si="1"/>
        <v/>
      </c>
      <c r="I59" s="22" t="str">
        <f t="shared" si="2"/>
        <v/>
      </c>
      <c r="J59" s="21" t="str">
        <f t="shared" si="3"/>
        <v/>
      </c>
      <c r="K59" s="21" t="str">
        <f t="shared" si="4"/>
        <v/>
      </c>
      <c r="L59" s="23" t="str">
        <f t="shared" si="5"/>
        <v/>
      </c>
      <c r="M59" s="23" t="str">
        <f t="shared" si="6"/>
        <v/>
      </c>
      <c r="N59" s="23" t="str">
        <f t="shared" si="7"/>
        <v/>
      </c>
      <c r="O59" s="23" t="str">
        <f t="shared" si="8"/>
        <v/>
      </c>
    </row>
    <row r="60" spans="1:15" ht="15.95" hidden="1" customHeight="1" x14ac:dyDescent="0.25">
      <c r="A60" s="18" t="str">
        <f>IF([1]Inscriptions!$G69=1,[1]Inscriptions!A69, "")</f>
        <v/>
      </c>
      <c r="B60" s="18" t="str">
        <f>IF([1]Inscriptions!$G69=1,[1]Inscriptions!B69, "")</f>
        <v/>
      </c>
      <c r="C60" s="18" t="str">
        <f>IF([1]Inscriptions!$G69=1,[1]Inscriptions!C69, "")</f>
        <v/>
      </c>
      <c r="D60" s="51" t="str">
        <f>IF([1]Inscriptions!$G69=1,[1]Inscriptions!D69, "")</f>
        <v/>
      </c>
      <c r="E60" s="24"/>
      <c r="F60" s="53"/>
      <c r="G60" s="20">
        <f t="shared" si="0"/>
        <v>0</v>
      </c>
      <c r="H60" s="21" t="str">
        <f t="shared" si="1"/>
        <v/>
      </c>
      <c r="I60" s="22" t="str">
        <f t="shared" si="2"/>
        <v/>
      </c>
      <c r="J60" s="21" t="str">
        <f t="shared" si="3"/>
        <v/>
      </c>
      <c r="K60" s="21" t="str">
        <f t="shared" si="4"/>
        <v/>
      </c>
      <c r="L60" s="23" t="str">
        <f t="shared" si="5"/>
        <v/>
      </c>
      <c r="M60" s="23" t="str">
        <f t="shared" si="6"/>
        <v/>
      </c>
      <c r="N60" s="23" t="str">
        <f t="shared" si="7"/>
        <v/>
      </c>
      <c r="O60" s="23" t="str">
        <f t="shared" si="8"/>
        <v/>
      </c>
    </row>
    <row r="61" spans="1:15" ht="15.95" hidden="1" customHeight="1" x14ac:dyDescent="0.25">
      <c r="A61" s="18" t="str">
        <f>IF([1]Inscriptions!$G70=1,[1]Inscriptions!A70, "")</f>
        <v/>
      </c>
      <c r="B61" s="18" t="str">
        <f>IF([1]Inscriptions!$G70=1,[1]Inscriptions!B70, "")</f>
        <v/>
      </c>
      <c r="C61" s="18" t="str">
        <f>IF([1]Inscriptions!$G70=1,[1]Inscriptions!C70, "")</f>
        <v/>
      </c>
      <c r="D61" s="51" t="str">
        <f>IF([1]Inscriptions!$G70=1,[1]Inscriptions!D70, "")</f>
        <v/>
      </c>
      <c r="E61" s="24"/>
      <c r="F61" s="53"/>
      <c r="G61" s="20">
        <f t="shared" si="0"/>
        <v>0</v>
      </c>
      <c r="H61" s="21" t="str">
        <f t="shared" si="1"/>
        <v/>
      </c>
      <c r="I61" s="22" t="str">
        <f t="shared" si="2"/>
        <v/>
      </c>
      <c r="J61" s="21" t="str">
        <f t="shared" si="3"/>
        <v/>
      </c>
      <c r="K61" s="21" t="str">
        <f t="shared" si="4"/>
        <v/>
      </c>
      <c r="L61" s="23" t="str">
        <f t="shared" si="5"/>
        <v/>
      </c>
      <c r="M61" s="23" t="str">
        <f t="shared" si="6"/>
        <v/>
      </c>
      <c r="N61" s="23" t="str">
        <f t="shared" si="7"/>
        <v/>
      </c>
      <c r="O61" s="23" t="str">
        <f t="shared" si="8"/>
        <v/>
      </c>
    </row>
    <row r="62" spans="1:15" ht="15.95" hidden="1" customHeight="1" x14ac:dyDescent="0.25">
      <c r="A62" s="18" t="str">
        <f>IF([1]Inscriptions!$G71=1,[1]Inscriptions!A71, "")</f>
        <v/>
      </c>
      <c r="B62" s="18" t="str">
        <f>IF([1]Inscriptions!$G71=1,[1]Inscriptions!B71, "")</f>
        <v/>
      </c>
      <c r="C62" s="18" t="str">
        <f>IF([1]Inscriptions!$G71=1,[1]Inscriptions!C71, "")</f>
        <v/>
      </c>
      <c r="D62" s="51" t="str">
        <f>IF([1]Inscriptions!$G71=1,[1]Inscriptions!D71, "")</f>
        <v/>
      </c>
      <c r="E62" s="24"/>
      <c r="F62" s="53"/>
      <c r="G62" s="20">
        <f t="shared" si="0"/>
        <v>0</v>
      </c>
      <c r="H62" s="21" t="str">
        <f t="shared" si="1"/>
        <v/>
      </c>
      <c r="I62" s="22" t="str">
        <f t="shared" si="2"/>
        <v/>
      </c>
      <c r="J62" s="21" t="str">
        <f t="shared" si="3"/>
        <v/>
      </c>
      <c r="K62" s="21" t="str">
        <f t="shared" si="4"/>
        <v/>
      </c>
      <c r="L62" s="23" t="str">
        <f t="shared" si="5"/>
        <v/>
      </c>
      <c r="M62" s="23" t="str">
        <f t="shared" si="6"/>
        <v/>
      </c>
      <c r="N62" s="23" t="str">
        <f t="shared" si="7"/>
        <v/>
      </c>
      <c r="O62" s="23" t="str">
        <f t="shared" si="8"/>
        <v/>
      </c>
    </row>
    <row r="63" spans="1:15" ht="15.95" hidden="1" customHeight="1" x14ac:dyDescent="0.25">
      <c r="A63" s="18" t="str">
        <f>IF([1]Inscriptions!$G72=1,[1]Inscriptions!A72, "")</f>
        <v/>
      </c>
      <c r="B63" s="18" t="str">
        <f>IF([1]Inscriptions!$G72=1,[1]Inscriptions!B72, "")</f>
        <v/>
      </c>
      <c r="C63" s="18" t="str">
        <f>IF([1]Inscriptions!$G72=1,[1]Inscriptions!C72, "")</f>
        <v/>
      </c>
      <c r="D63" s="51" t="str">
        <f>IF([1]Inscriptions!$G72=1,[1]Inscriptions!D72, "")</f>
        <v/>
      </c>
      <c r="E63" s="24"/>
      <c r="F63" s="53"/>
      <c r="G63" s="20">
        <f t="shared" si="0"/>
        <v>0</v>
      </c>
      <c r="H63" s="21" t="str">
        <f t="shared" si="1"/>
        <v/>
      </c>
      <c r="I63" s="22" t="str">
        <f t="shared" si="2"/>
        <v/>
      </c>
      <c r="J63" s="21" t="str">
        <f t="shared" si="3"/>
        <v/>
      </c>
      <c r="K63" s="21" t="str">
        <f t="shared" si="4"/>
        <v/>
      </c>
      <c r="L63" s="23" t="str">
        <f t="shared" si="5"/>
        <v/>
      </c>
      <c r="M63" s="23" t="str">
        <f t="shared" si="6"/>
        <v/>
      </c>
      <c r="N63" s="23" t="str">
        <f t="shared" si="7"/>
        <v/>
      </c>
      <c r="O63" s="23" t="str">
        <f t="shared" si="8"/>
        <v/>
      </c>
    </row>
    <row r="64" spans="1:15" ht="15.95" hidden="1" customHeight="1" x14ac:dyDescent="0.25">
      <c r="A64" s="18" t="str">
        <f>IF([1]Inscriptions!$G73=1,[1]Inscriptions!A73, "")</f>
        <v/>
      </c>
      <c r="B64" s="18" t="str">
        <f>IF([1]Inscriptions!$G73=1,[1]Inscriptions!B73, "")</f>
        <v/>
      </c>
      <c r="C64" s="18" t="str">
        <f>IF([1]Inscriptions!$G73=1,[1]Inscriptions!C73, "")</f>
        <v/>
      </c>
      <c r="D64" s="51" t="str">
        <f>IF([1]Inscriptions!$G73=1,[1]Inscriptions!D73, "")</f>
        <v/>
      </c>
      <c r="E64" s="24"/>
      <c r="F64" s="53"/>
      <c r="G64" s="20">
        <f t="shared" si="0"/>
        <v>0</v>
      </c>
      <c r="H64" s="21" t="str">
        <f t="shared" si="1"/>
        <v/>
      </c>
      <c r="I64" s="22" t="str">
        <f t="shared" si="2"/>
        <v/>
      </c>
      <c r="J64" s="21" t="str">
        <f t="shared" si="3"/>
        <v/>
      </c>
      <c r="K64" s="21" t="str">
        <f t="shared" si="4"/>
        <v/>
      </c>
      <c r="L64" s="23" t="str">
        <f t="shared" si="5"/>
        <v/>
      </c>
      <c r="M64" s="23" t="str">
        <f t="shared" si="6"/>
        <v/>
      </c>
      <c r="N64" s="23" t="str">
        <f t="shared" si="7"/>
        <v/>
      </c>
      <c r="O64" s="23" t="str">
        <f t="shared" si="8"/>
        <v/>
      </c>
    </row>
    <row r="65" spans="1:15" ht="15.95" hidden="1" customHeight="1" x14ac:dyDescent="0.25">
      <c r="A65" s="18" t="str">
        <f>IF([1]Inscriptions!$G74=1,[1]Inscriptions!A74, "")</f>
        <v/>
      </c>
      <c r="B65" s="18" t="str">
        <f>IF([1]Inscriptions!$G74=1,[1]Inscriptions!B74, "")</f>
        <v/>
      </c>
      <c r="C65" s="18" t="str">
        <f>IF([1]Inscriptions!$G74=1,[1]Inscriptions!C74, "")</f>
        <v/>
      </c>
      <c r="D65" s="51" t="str">
        <f>IF([1]Inscriptions!$G74=1,[1]Inscriptions!D74, "")</f>
        <v/>
      </c>
      <c r="E65" s="24"/>
      <c r="F65" s="53"/>
      <c r="G65" s="20">
        <f t="shared" si="0"/>
        <v>0</v>
      </c>
      <c r="H65" s="21" t="str">
        <f t="shared" si="1"/>
        <v/>
      </c>
      <c r="I65" s="22" t="str">
        <f t="shared" si="2"/>
        <v/>
      </c>
      <c r="J65" s="21" t="str">
        <f t="shared" si="3"/>
        <v/>
      </c>
      <c r="K65" s="21" t="str">
        <f t="shared" si="4"/>
        <v/>
      </c>
      <c r="L65" s="23" t="str">
        <f t="shared" si="5"/>
        <v/>
      </c>
      <c r="M65" s="23" t="str">
        <f t="shared" si="6"/>
        <v/>
      </c>
      <c r="N65" s="23" t="str">
        <f t="shared" si="7"/>
        <v/>
      </c>
      <c r="O65" s="23" t="str">
        <f t="shared" si="8"/>
        <v/>
      </c>
    </row>
    <row r="66" spans="1:15" ht="15.95" hidden="1" customHeight="1" x14ac:dyDescent="0.25">
      <c r="A66" s="18" t="str">
        <f>IF([1]Inscriptions!$G75=1,[1]Inscriptions!A75, "")</f>
        <v/>
      </c>
      <c r="B66" s="18" t="str">
        <f>IF([1]Inscriptions!$G75=1,[1]Inscriptions!B75, "")</f>
        <v/>
      </c>
      <c r="C66" s="18" t="str">
        <f>IF([1]Inscriptions!$G75=1,[1]Inscriptions!C75, "")</f>
        <v/>
      </c>
      <c r="D66" s="51" t="str">
        <f>IF([1]Inscriptions!$G75=1,[1]Inscriptions!D75, "")</f>
        <v/>
      </c>
      <c r="E66" s="24"/>
      <c r="F66" s="53"/>
      <c r="G66" s="20">
        <f t="shared" si="0"/>
        <v>0</v>
      </c>
      <c r="H66" s="21" t="str">
        <f t="shared" si="1"/>
        <v/>
      </c>
      <c r="I66" s="22" t="str">
        <f t="shared" si="2"/>
        <v/>
      </c>
      <c r="J66" s="21" t="str">
        <f t="shared" si="3"/>
        <v/>
      </c>
      <c r="K66" s="21" t="str">
        <f t="shared" si="4"/>
        <v/>
      </c>
      <c r="L66" s="23" t="str">
        <f t="shared" si="5"/>
        <v/>
      </c>
      <c r="M66" s="23" t="str">
        <f t="shared" si="6"/>
        <v/>
      </c>
      <c r="N66" s="23" t="str">
        <f t="shared" si="7"/>
        <v/>
      </c>
      <c r="O66" s="23" t="str">
        <f t="shared" si="8"/>
        <v/>
      </c>
    </row>
    <row r="67" spans="1:15" ht="15.95" hidden="1" customHeight="1" x14ac:dyDescent="0.25">
      <c r="A67" s="18" t="str">
        <f>IF([1]Inscriptions!$G76=1,[1]Inscriptions!A76, "")</f>
        <v/>
      </c>
      <c r="B67" s="18" t="str">
        <f>IF([1]Inscriptions!$G76=1,[1]Inscriptions!B76, "")</f>
        <v/>
      </c>
      <c r="C67" s="18" t="str">
        <f>IF([1]Inscriptions!$G76=1,[1]Inscriptions!C76, "")</f>
        <v/>
      </c>
      <c r="D67" s="51" t="str">
        <f>IF([1]Inscriptions!$G76=1,[1]Inscriptions!D76, "")</f>
        <v/>
      </c>
      <c r="E67" s="24"/>
      <c r="F67" s="53"/>
      <c r="G67" s="20">
        <f t="shared" si="0"/>
        <v>0</v>
      </c>
      <c r="H67" s="21" t="str">
        <f t="shared" si="1"/>
        <v/>
      </c>
      <c r="I67" s="22" t="str">
        <f t="shared" si="2"/>
        <v/>
      </c>
      <c r="J67" s="21" t="str">
        <f t="shared" si="3"/>
        <v/>
      </c>
      <c r="K67" s="21" t="str">
        <f t="shared" si="4"/>
        <v/>
      </c>
      <c r="L67" s="23" t="str">
        <f t="shared" si="5"/>
        <v/>
      </c>
      <c r="M67" s="23" t="str">
        <f t="shared" si="6"/>
        <v/>
      </c>
      <c r="N67" s="23" t="str">
        <f t="shared" si="7"/>
        <v/>
      </c>
      <c r="O67" s="23" t="str">
        <f t="shared" si="8"/>
        <v/>
      </c>
    </row>
    <row r="68" spans="1:15" ht="15.95" hidden="1" customHeight="1" x14ac:dyDescent="0.25">
      <c r="A68" s="18" t="str">
        <f>IF([1]Inscriptions!$G77=1,[1]Inscriptions!A77, "")</f>
        <v/>
      </c>
      <c r="B68" s="18" t="str">
        <f>IF([1]Inscriptions!$G77=1,[1]Inscriptions!B77, "")</f>
        <v/>
      </c>
      <c r="C68" s="18" t="str">
        <f>IF([1]Inscriptions!$G77=1,[1]Inscriptions!C77, "")</f>
        <v/>
      </c>
      <c r="D68" s="51" t="str">
        <f>IF([1]Inscriptions!$G77=1,[1]Inscriptions!D77, "")</f>
        <v/>
      </c>
      <c r="E68" s="24"/>
      <c r="F68" s="53"/>
      <c r="G68" s="20">
        <f t="shared" ref="G68:G79" si="9">((E68/150)*(F68/30))*100</f>
        <v>0</v>
      </c>
      <c r="H68" s="21" t="str">
        <f t="shared" ref="H68:H79" si="10">IF($D68&lt;&gt;"HC",IF($A68&lt;&gt;"",RANK(L68,L$4:L$79,1),""),"")</f>
        <v/>
      </c>
      <c r="I68" s="22" t="str">
        <f t="shared" ref="I68:I79" si="11">IF($D68="H",RANK(M68,M$4:M$79,1),"")</f>
        <v/>
      </c>
      <c r="J68" s="21" t="str">
        <f t="shared" ref="J68:J79" si="12">IF($D68="F",RANK(N68,N$4:N$79,1),"")</f>
        <v/>
      </c>
      <c r="K68" s="21" t="str">
        <f t="shared" ref="K68:K79" si="13">IF($D68="E",RANK(O68,O$4:O$79,1),"")</f>
        <v/>
      </c>
      <c r="L68" s="23" t="str">
        <f t="shared" ref="L68:L79" si="14">IF($D68="HC","",IF($D68&lt;&gt;"",RANK($G68,$G$4:$G$79),""))</f>
        <v/>
      </c>
      <c r="M68" s="23" t="str">
        <f t="shared" ref="M68:M79" si="15">IF($D68&lt;&gt;"H","",IF($D68&lt;&gt;"",RANK($G68,$G$4:$G$79),""))</f>
        <v/>
      </c>
      <c r="N68" s="23" t="str">
        <f t="shared" ref="N68:N79" si="16">IF($D68&lt;&gt;"F","",IF($D68&lt;&gt;"",RANK($G68,$G$4:$G$79),""))</f>
        <v/>
      </c>
      <c r="O68" s="23" t="str">
        <f t="shared" ref="O68:O79" si="17">IF($D68&lt;&gt;"E","",IF($D68&lt;&gt;"",RANK($G68,$G$4:$G$79),""))</f>
        <v/>
      </c>
    </row>
    <row r="69" spans="1:15" ht="15.95" hidden="1" customHeight="1" x14ac:dyDescent="0.25">
      <c r="A69" s="18" t="str">
        <f>IF([1]Inscriptions!$G78=1,[1]Inscriptions!A78, "")</f>
        <v/>
      </c>
      <c r="B69" s="18" t="str">
        <f>IF([1]Inscriptions!$G78=1,[1]Inscriptions!B78, "")</f>
        <v/>
      </c>
      <c r="C69" s="18" t="str">
        <f>IF([1]Inscriptions!$G78=1,[1]Inscriptions!C78, "")</f>
        <v/>
      </c>
      <c r="D69" s="51" t="str">
        <f>IF([1]Inscriptions!$G78=1,[1]Inscriptions!D78, "")</f>
        <v/>
      </c>
      <c r="E69" s="24"/>
      <c r="F69" s="53"/>
      <c r="G69" s="20">
        <f t="shared" si="9"/>
        <v>0</v>
      </c>
      <c r="H69" s="21" t="str">
        <f t="shared" si="10"/>
        <v/>
      </c>
      <c r="I69" s="22" t="str">
        <f t="shared" si="11"/>
        <v/>
      </c>
      <c r="J69" s="21" t="str">
        <f t="shared" si="12"/>
        <v/>
      </c>
      <c r="K69" s="21" t="str">
        <f t="shared" si="13"/>
        <v/>
      </c>
      <c r="L69" s="23" t="str">
        <f t="shared" si="14"/>
        <v/>
      </c>
      <c r="M69" s="23" t="str">
        <f t="shared" si="15"/>
        <v/>
      </c>
      <c r="N69" s="23" t="str">
        <f t="shared" si="16"/>
        <v/>
      </c>
      <c r="O69" s="23" t="str">
        <f t="shared" si="17"/>
        <v/>
      </c>
    </row>
    <row r="70" spans="1:15" ht="15.95" hidden="1" customHeight="1" x14ac:dyDescent="0.25">
      <c r="A70" s="18" t="str">
        <f>IF([1]Inscriptions!$G79=1,[1]Inscriptions!A79, "")</f>
        <v/>
      </c>
      <c r="B70" s="18" t="str">
        <f>IF([1]Inscriptions!$G79=1,[1]Inscriptions!B79, "")</f>
        <v/>
      </c>
      <c r="C70" s="18" t="str">
        <f>IF([1]Inscriptions!$G79=1,[1]Inscriptions!C79, "")</f>
        <v/>
      </c>
      <c r="D70" s="51" t="str">
        <f>IF([1]Inscriptions!$G79=1,[1]Inscriptions!D79, "")</f>
        <v/>
      </c>
      <c r="E70" s="24"/>
      <c r="F70" s="53"/>
      <c r="G70" s="20">
        <f t="shared" si="9"/>
        <v>0</v>
      </c>
      <c r="H70" s="21" t="str">
        <f t="shared" si="10"/>
        <v/>
      </c>
      <c r="I70" s="22" t="str">
        <f t="shared" si="11"/>
        <v/>
      </c>
      <c r="J70" s="21" t="str">
        <f t="shared" si="12"/>
        <v/>
      </c>
      <c r="K70" s="21" t="str">
        <f t="shared" si="13"/>
        <v/>
      </c>
      <c r="L70" s="23" t="str">
        <f t="shared" si="14"/>
        <v/>
      </c>
      <c r="M70" s="23" t="str">
        <f t="shared" si="15"/>
        <v/>
      </c>
      <c r="N70" s="23" t="str">
        <f t="shared" si="16"/>
        <v/>
      </c>
      <c r="O70" s="23" t="str">
        <f t="shared" si="17"/>
        <v/>
      </c>
    </row>
    <row r="71" spans="1:15" ht="15.95" hidden="1" customHeight="1" x14ac:dyDescent="0.25">
      <c r="A71" s="18" t="str">
        <f>IF([1]Inscriptions!$G80=1,[1]Inscriptions!A80, "")</f>
        <v/>
      </c>
      <c r="B71" s="18" t="str">
        <f>IF([1]Inscriptions!$G80=1,[1]Inscriptions!B80, "")</f>
        <v/>
      </c>
      <c r="C71" s="18" t="str">
        <f>IF([1]Inscriptions!$G80=1,[1]Inscriptions!C80, "")</f>
        <v/>
      </c>
      <c r="D71" s="51" t="str">
        <f>IF([1]Inscriptions!$G80=1,[1]Inscriptions!D80, "")</f>
        <v/>
      </c>
      <c r="E71" s="24"/>
      <c r="F71" s="53"/>
      <c r="G71" s="20">
        <f t="shared" si="9"/>
        <v>0</v>
      </c>
      <c r="H71" s="21" t="str">
        <f t="shared" si="10"/>
        <v/>
      </c>
      <c r="I71" s="22" t="str">
        <f t="shared" si="11"/>
        <v/>
      </c>
      <c r="J71" s="21" t="str">
        <f t="shared" si="12"/>
        <v/>
      </c>
      <c r="K71" s="21" t="str">
        <f t="shared" si="13"/>
        <v/>
      </c>
      <c r="L71" s="23" t="str">
        <f t="shared" si="14"/>
        <v/>
      </c>
      <c r="M71" s="23" t="str">
        <f t="shared" si="15"/>
        <v/>
      </c>
      <c r="N71" s="23" t="str">
        <f t="shared" si="16"/>
        <v/>
      </c>
      <c r="O71" s="23" t="str">
        <f t="shared" si="17"/>
        <v/>
      </c>
    </row>
    <row r="72" spans="1:15" ht="15.95" customHeight="1" x14ac:dyDescent="0.25">
      <c r="A72" s="18" t="str">
        <f>IF([1]Inscriptions!$G57=1,[1]Inscriptions!A57, "")</f>
        <v>REMBAUD</v>
      </c>
      <c r="B72" s="18" t="str">
        <f>IF([1]Inscriptions!$G57=1,[1]Inscriptions!B57, "")</f>
        <v>ERIC</v>
      </c>
      <c r="C72" s="18" t="str">
        <f>IF([1]Inscriptions!$G57=1,[1]Inscriptions!C57, "")</f>
        <v>F</v>
      </c>
      <c r="D72" s="51" t="str">
        <f>IF([1]Inscriptions!$G57=1,[1]Inscriptions!D57, "")</f>
        <v>H</v>
      </c>
      <c r="E72" s="24">
        <v>109</v>
      </c>
      <c r="F72" s="53">
        <v>30</v>
      </c>
      <c r="G72" s="20">
        <f t="shared" si="9"/>
        <v>72.666666666666671</v>
      </c>
      <c r="H72" s="55">
        <f t="shared" si="10"/>
        <v>4</v>
      </c>
      <c r="I72" s="22">
        <f t="shared" si="11"/>
        <v>4</v>
      </c>
      <c r="J72" s="21" t="str">
        <f t="shared" si="12"/>
        <v/>
      </c>
      <c r="K72" s="21" t="str">
        <f t="shared" si="13"/>
        <v/>
      </c>
      <c r="L72" s="23">
        <f t="shared" si="14"/>
        <v>4</v>
      </c>
      <c r="M72" s="23">
        <f t="shared" si="15"/>
        <v>4</v>
      </c>
      <c r="N72" s="23" t="str">
        <f t="shared" si="16"/>
        <v/>
      </c>
      <c r="O72" s="23" t="str">
        <f t="shared" si="17"/>
        <v/>
      </c>
    </row>
    <row r="73" spans="1:15" ht="15.95" customHeight="1" x14ac:dyDescent="0.25">
      <c r="A73" s="18" t="str">
        <f>IF([1]Inscriptions!$G27=1,[1]Inscriptions!A27, "")</f>
        <v>CHAUVEAU</v>
      </c>
      <c r="B73" s="18" t="str">
        <f>IF([1]Inscriptions!$G27=1,[1]Inscriptions!B27, "")</f>
        <v>JEAN-CLAUDE</v>
      </c>
      <c r="C73" s="18" t="str">
        <f>IF([1]Inscriptions!$G27=1,[1]Inscriptions!C27, "")</f>
        <v>F</v>
      </c>
      <c r="D73" s="51" t="str">
        <f>IF([1]Inscriptions!$G27=1,[1]Inscriptions!D27, "")</f>
        <v>H</v>
      </c>
      <c r="E73" s="24">
        <v>101</v>
      </c>
      <c r="F73" s="53">
        <v>30</v>
      </c>
      <c r="G73" s="20">
        <f t="shared" si="9"/>
        <v>67.333333333333329</v>
      </c>
      <c r="H73" s="55">
        <f t="shared" si="10"/>
        <v>5</v>
      </c>
      <c r="I73" s="22">
        <f t="shared" si="11"/>
        <v>5</v>
      </c>
      <c r="J73" s="21" t="str">
        <f t="shared" si="12"/>
        <v/>
      </c>
      <c r="K73" s="21" t="str">
        <f t="shared" si="13"/>
        <v/>
      </c>
      <c r="L73" s="23">
        <f t="shared" si="14"/>
        <v>5</v>
      </c>
      <c r="M73" s="23">
        <f t="shared" si="15"/>
        <v>5</v>
      </c>
      <c r="N73" s="23" t="str">
        <f t="shared" si="16"/>
        <v/>
      </c>
      <c r="O73" s="23" t="str">
        <f t="shared" si="17"/>
        <v/>
      </c>
    </row>
    <row r="74" spans="1:15" ht="15.95" customHeight="1" x14ac:dyDescent="0.25">
      <c r="A74" s="18" t="str">
        <f>IF([1]Inscriptions!$G18=1,[1]Inscriptions!A18, "")</f>
        <v>BESSEAU</v>
      </c>
      <c r="B74" s="18" t="str">
        <f>IF([1]Inscriptions!$G18=1,[1]Inscriptions!B18, "")</f>
        <v>FABRICE</v>
      </c>
      <c r="C74" s="18" t="str">
        <f>IF([1]Inscriptions!$G18=1,[1]Inscriptions!C18, "")</f>
        <v>F</v>
      </c>
      <c r="D74" s="51" t="str">
        <f>IF([1]Inscriptions!$G18=1,[1]Inscriptions!D18, "")</f>
        <v>H</v>
      </c>
      <c r="E74" s="24">
        <v>103</v>
      </c>
      <c r="F74" s="53">
        <v>29</v>
      </c>
      <c r="G74" s="20">
        <f t="shared" si="9"/>
        <v>66.37777777777778</v>
      </c>
      <c r="H74" s="55">
        <f t="shared" si="10"/>
        <v>6</v>
      </c>
      <c r="I74" s="22">
        <f t="shared" si="11"/>
        <v>6</v>
      </c>
      <c r="J74" s="21" t="str">
        <f t="shared" si="12"/>
        <v/>
      </c>
      <c r="K74" s="21" t="str">
        <f t="shared" si="13"/>
        <v/>
      </c>
      <c r="L74" s="23">
        <f t="shared" si="14"/>
        <v>6</v>
      </c>
      <c r="M74" s="23">
        <f t="shared" si="15"/>
        <v>6</v>
      </c>
      <c r="N74" s="23" t="str">
        <f t="shared" si="16"/>
        <v/>
      </c>
      <c r="O74" s="23" t="str">
        <f t="shared" si="17"/>
        <v/>
      </c>
    </row>
    <row r="75" spans="1:15" ht="15.95" customHeight="1" x14ac:dyDescent="0.25">
      <c r="A75" s="18" t="str">
        <f>IF([1]Inscriptions!$G49=1,[1]Inscriptions!A49, "")</f>
        <v>MERLET</v>
      </c>
      <c r="B75" s="18" t="str">
        <f>IF([1]Inscriptions!$G49=1,[1]Inscriptions!B49, "")</f>
        <v>JEAN-MICHEL</v>
      </c>
      <c r="C75" s="18" t="str">
        <f>IF([1]Inscriptions!$G49=1,[1]Inscriptions!C49, "")</f>
        <v>F</v>
      </c>
      <c r="D75" s="51" t="str">
        <f>IF([1]Inscriptions!$G49=1,[1]Inscriptions!D49, "")</f>
        <v>H</v>
      </c>
      <c r="E75" s="24">
        <v>101</v>
      </c>
      <c r="F75" s="53">
        <v>29</v>
      </c>
      <c r="G75" s="20">
        <f t="shared" si="9"/>
        <v>65.088888888888889</v>
      </c>
      <c r="H75" s="55">
        <f t="shared" si="10"/>
        <v>7</v>
      </c>
      <c r="I75" s="22">
        <f t="shared" si="11"/>
        <v>7</v>
      </c>
      <c r="J75" s="21" t="str">
        <f t="shared" si="12"/>
        <v/>
      </c>
      <c r="K75" s="21" t="str">
        <f t="shared" si="13"/>
        <v/>
      </c>
      <c r="L75" s="23">
        <f t="shared" si="14"/>
        <v>7</v>
      </c>
      <c r="M75" s="23">
        <f t="shared" si="15"/>
        <v>7</v>
      </c>
      <c r="N75" s="23" t="str">
        <f t="shared" si="16"/>
        <v/>
      </c>
      <c r="O75" s="23" t="str">
        <f t="shared" si="17"/>
        <v/>
      </c>
    </row>
    <row r="76" spans="1:15" ht="15.95" customHeight="1" x14ac:dyDescent="0.25">
      <c r="A76" s="18" t="str">
        <f>IF([1]Inscriptions!$G29=1,[1]Inscriptions!A29, "")</f>
        <v>DOUGET</v>
      </c>
      <c r="B76" s="18" t="str">
        <f>IF([1]Inscriptions!$G29=1,[1]Inscriptions!B29, "")</f>
        <v>PIERRE</v>
      </c>
      <c r="C76" s="18" t="str">
        <f>IF([1]Inscriptions!$G29=1,[1]Inscriptions!C29, "")</f>
        <v>F</v>
      </c>
      <c r="D76" s="51" t="str">
        <f>IF([1]Inscriptions!$G29=1,[1]Inscriptions!D29, "")</f>
        <v>H</v>
      </c>
      <c r="E76" s="24">
        <v>87</v>
      </c>
      <c r="F76" s="53">
        <v>26</v>
      </c>
      <c r="G76" s="20">
        <f t="shared" si="9"/>
        <v>50.266666666666659</v>
      </c>
      <c r="H76" s="55">
        <f t="shared" si="10"/>
        <v>8</v>
      </c>
      <c r="I76" s="22">
        <f t="shared" si="11"/>
        <v>8</v>
      </c>
      <c r="J76" s="21" t="str">
        <f t="shared" si="12"/>
        <v/>
      </c>
      <c r="K76" s="21" t="str">
        <f t="shared" si="13"/>
        <v/>
      </c>
      <c r="L76" s="23">
        <f t="shared" si="14"/>
        <v>8</v>
      </c>
      <c r="M76" s="23">
        <f t="shared" si="15"/>
        <v>8</v>
      </c>
      <c r="N76" s="23" t="str">
        <f t="shared" si="16"/>
        <v/>
      </c>
      <c r="O76" s="23" t="str">
        <f t="shared" si="17"/>
        <v/>
      </c>
    </row>
    <row r="77" spans="1:15" ht="15.95" customHeight="1" x14ac:dyDescent="0.25">
      <c r="A77" s="18" t="str">
        <f>IF([1]Inscriptions!$G37=1,[1]Inscriptions!A37, "")</f>
        <v>GUAT</v>
      </c>
      <c r="B77" s="18" t="str">
        <f>IF([1]Inscriptions!$G37=1,[1]Inscriptions!B37, "")</f>
        <v>JEAN-FRANCOIS</v>
      </c>
      <c r="C77" s="18" t="str">
        <f>IF([1]Inscriptions!$G37=1,[1]Inscriptions!C37, "")</f>
        <v>F</v>
      </c>
      <c r="D77" s="51" t="str">
        <f>IF([1]Inscriptions!$G37=1,[1]Inscriptions!D37, "")</f>
        <v>H</v>
      </c>
      <c r="E77" s="24">
        <v>80</v>
      </c>
      <c r="F77" s="53">
        <v>28</v>
      </c>
      <c r="G77" s="20">
        <f t="shared" si="9"/>
        <v>49.777777777777779</v>
      </c>
      <c r="H77" s="55">
        <f t="shared" si="10"/>
        <v>9</v>
      </c>
      <c r="I77" s="22">
        <f t="shared" si="11"/>
        <v>9</v>
      </c>
      <c r="J77" s="21" t="str">
        <f t="shared" si="12"/>
        <v/>
      </c>
      <c r="K77" s="21" t="str">
        <f t="shared" si="13"/>
        <v/>
      </c>
      <c r="L77" s="23">
        <f t="shared" si="14"/>
        <v>9</v>
      </c>
      <c r="M77" s="23">
        <f t="shared" si="15"/>
        <v>9</v>
      </c>
      <c r="N77" s="23" t="str">
        <f t="shared" si="16"/>
        <v/>
      </c>
      <c r="O77" s="23" t="str">
        <f t="shared" si="17"/>
        <v/>
      </c>
    </row>
    <row r="78" spans="1:15" ht="15.95" customHeight="1" x14ac:dyDescent="0.25">
      <c r="A78" s="26" t="str">
        <f>IF([1]Inscriptions!$G7=1,[1]Inscriptions!A7, "")</f>
        <v>AXEL</v>
      </c>
      <c r="B78" s="26" t="str">
        <f>IF([1]Inscriptions!$G7=1,[1]Inscriptions!B7, "")</f>
        <v>MIREILLE</v>
      </c>
      <c r="C78" s="18" t="str">
        <f>IF([1]Inscriptions!$G7=1,[1]Inscriptions!C7, "")</f>
        <v>F</v>
      </c>
      <c r="D78" s="51" t="str">
        <f>IF([1]Inscriptions!$G7=1,[1]Inscriptions!D7, "")</f>
        <v>F</v>
      </c>
      <c r="E78" s="24">
        <v>78</v>
      </c>
      <c r="F78" s="53">
        <v>26</v>
      </c>
      <c r="G78" s="20">
        <f t="shared" si="9"/>
        <v>45.06666666666667</v>
      </c>
      <c r="H78" s="55">
        <f t="shared" si="10"/>
        <v>10</v>
      </c>
      <c r="I78" s="22" t="str">
        <f t="shared" si="11"/>
        <v/>
      </c>
      <c r="J78" s="29">
        <f t="shared" si="12"/>
        <v>1</v>
      </c>
      <c r="K78" s="21" t="str">
        <f t="shared" si="13"/>
        <v/>
      </c>
      <c r="L78" s="23">
        <f t="shared" si="14"/>
        <v>10</v>
      </c>
      <c r="M78" s="23" t="str">
        <f t="shared" si="15"/>
        <v/>
      </c>
      <c r="N78" s="23">
        <f t="shared" si="16"/>
        <v>10</v>
      </c>
      <c r="O78" s="23" t="str">
        <f t="shared" si="17"/>
        <v/>
      </c>
    </row>
    <row r="79" spans="1:15" ht="15.95" customHeight="1" thickBot="1" x14ac:dyDescent="0.3">
      <c r="A79" s="18" t="str">
        <f>IF([1]Inscriptions!$G28=1,[1]Inscriptions!A28, "")</f>
        <v>DIXNEUF</v>
      </c>
      <c r="B79" s="18" t="str">
        <f>IF([1]Inscriptions!$G28=1,[1]Inscriptions!B28, "")</f>
        <v>SEBASTIEN</v>
      </c>
      <c r="C79" s="18" t="str">
        <f>IF([1]Inscriptions!$G28=1,[1]Inscriptions!C28, "")</f>
        <v>F</v>
      </c>
      <c r="D79" s="51" t="str">
        <f>IF([1]Inscriptions!$G28=1,[1]Inscriptions!D28, "")</f>
        <v>H</v>
      </c>
      <c r="E79" s="30">
        <v>80</v>
      </c>
      <c r="F79" s="56">
        <v>24</v>
      </c>
      <c r="G79" s="20">
        <f t="shared" si="9"/>
        <v>42.666666666666671</v>
      </c>
      <c r="H79" s="55">
        <f t="shared" si="10"/>
        <v>11</v>
      </c>
      <c r="I79" s="22">
        <f t="shared" si="11"/>
        <v>10</v>
      </c>
      <c r="J79" s="21" t="str">
        <f t="shared" si="12"/>
        <v/>
      </c>
      <c r="K79" s="21" t="str">
        <f t="shared" si="13"/>
        <v/>
      </c>
      <c r="L79" s="23">
        <f t="shared" si="14"/>
        <v>11</v>
      </c>
      <c r="M79" s="23">
        <f t="shared" si="15"/>
        <v>11</v>
      </c>
      <c r="N79" s="23" t="str">
        <f t="shared" si="16"/>
        <v/>
      </c>
      <c r="O79" s="23" t="str">
        <f t="shared" si="17"/>
        <v/>
      </c>
    </row>
    <row r="80" spans="1:15" ht="15.95" customHeight="1" x14ac:dyDescent="0.25"/>
    <row r="81" ht="15.95" customHeight="1" x14ac:dyDescent="0.25"/>
    <row r="82" ht="15.95" customHeight="1" x14ac:dyDescent="0.25"/>
    <row r="83" ht="15.95" customHeight="1" x14ac:dyDescent="0.25"/>
    <row r="84" ht="15.95" customHeight="1" x14ac:dyDescent="0.25"/>
    <row r="85" ht="15.95" customHeight="1" x14ac:dyDescent="0.25"/>
    <row r="86" ht="15.95" customHeight="1" x14ac:dyDescent="0.25"/>
    <row r="87" ht="15.95" customHeight="1" x14ac:dyDescent="0.25"/>
    <row r="88" ht="15.95" customHeight="1" x14ac:dyDescent="0.25"/>
    <row r="89" ht="15.95" customHeight="1" x14ac:dyDescent="0.25"/>
    <row r="90" ht="15.95" customHeight="1" x14ac:dyDescent="0.25"/>
    <row r="91" ht="15.95" customHeight="1" x14ac:dyDescent="0.25"/>
    <row r="92" ht="15.95" customHeight="1" x14ac:dyDescent="0.25"/>
    <row r="93" ht="15.95" customHeight="1" x14ac:dyDescent="0.25"/>
    <row r="94" ht="15.95" customHeight="1" x14ac:dyDescent="0.25"/>
    <row r="95" ht="15.95" customHeight="1" x14ac:dyDescent="0.25"/>
    <row r="96" ht="15.95" customHeight="1" x14ac:dyDescent="0.25"/>
    <row r="97" ht="15.95" customHeight="1" x14ac:dyDescent="0.25"/>
    <row r="98" ht="15.95" customHeight="1" x14ac:dyDescent="0.25"/>
    <row r="99" ht="15.95" customHeight="1" x14ac:dyDescent="0.25"/>
    <row r="100" ht="15.95" customHeight="1" x14ac:dyDescent="0.25"/>
    <row r="101" ht="15.95" customHeight="1" x14ac:dyDescent="0.25"/>
  </sheetData>
  <mergeCells count="2">
    <mergeCell ref="A1:K1"/>
    <mergeCell ref="H2:K2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DFDF3-9CA4-42D8-8188-579EEFA3E3CA}">
  <dimension ref="A1:O80"/>
  <sheetViews>
    <sheetView workbookViewId="0">
      <selection sqref="A1:K1"/>
    </sheetView>
  </sheetViews>
  <sheetFormatPr baseColWidth="10" defaultRowHeight="10.9" customHeight="1" x14ac:dyDescent="0.25"/>
  <cols>
    <col min="1" max="2" width="16.7109375" style="31" customWidth="1"/>
    <col min="3" max="7" width="7.7109375" style="7" customWidth="1"/>
    <col min="8" max="8" width="5.7109375" style="7" customWidth="1"/>
    <col min="9" max="11" width="5.7109375" customWidth="1"/>
    <col min="12" max="15" width="3.7109375" style="59" customWidth="1"/>
  </cols>
  <sheetData>
    <row r="1" spans="1:15" ht="28.5" customHeight="1" thickBot="1" x14ac:dyDescent="0.3">
      <c r="A1" s="60" t="s">
        <v>21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1"/>
      <c r="M1" s="1"/>
      <c r="N1" s="1"/>
      <c r="O1" s="1"/>
    </row>
    <row r="2" spans="1:15" ht="15.95" customHeight="1" x14ac:dyDescent="0.25">
      <c r="A2" s="57"/>
      <c r="B2" s="58"/>
      <c r="C2" s="39"/>
      <c r="D2" s="40"/>
      <c r="E2" s="41"/>
      <c r="F2" s="41"/>
      <c r="G2" s="41"/>
      <c r="H2" s="63" t="s">
        <v>1</v>
      </c>
      <c r="I2" s="64"/>
      <c r="J2" s="64"/>
      <c r="K2" s="65"/>
      <c r="L2" s="1"/>
      <c r="M2" s="1"/>
      <c r="N2" s="1"/>
      <c r="O2" s="1"/>
    </row>
    <row r="3" spans="1:15" ht="19.5" customHeight="1" thickBot="1" x14ac:dyDescent="0.4">
      <c r="A3" s="42" t="s">
        <v>2</v>
      </c>
      <c r="B3" s="42" t="s">
        <v>3</v>
      </c>
      <c r="C3" s="43" t="s">
        <v>4</v>
      </c>
      <c r="D3" s="44" t="s">
        <v>5</v>
      </c>
      <c r="E3" s="45" t="s">
        <v>22</v>
      </c>
      <c r="F3" s="45" t="s">
        <v>23</v>
      </c>
      <c r="G3" s="46" t="s">
        <v>20</v>
      </c>
      <c r="H3" s="47" t="s">
        <v>9</v>
      </c>
      <c r="I3" s="48" t="s">
        <v>10</v>
      </c>
      <c r="J3" s="48" t="s">
        <v>11</v>
      </c>
      <c r="K3" s="49" t="s">
        <v>12</v>
      </c>
      <c r="L3" s="50" t="s">
        <v>13</v>
      </c>
      <c r="M3" s="50" t="s">
        <v>14</v>
      </c>
      <c r="N3" s="50" t="s">
        <v>15</v>
      </c>
      <c r="O3" s="50" t="s">
        <v>16</v>
      </c>
    </row>
    <row r="4" spans="1:15" ht="15.95" hidden="1" customHeight="1" x14ac:dyDescent="0.25">
      <c r="A4" s="18" t="str">
        <f>IF([1]Inscriptions!$H4=1,[1]Inscriptions!A4, "")</f>
        <v/>
      </c>
      <c r="B4" s="18" t="str">
        <f>IF([1]Inscriptions!$H4=1,[1]Inscriptions!B4, "")</f>
        <v/>
      </c>
      <c r="C4" s="18" t="str">
        <f>IF([1]Inscriptions!$H4=1,[1]Inscriptions!C4, "")</f>
        <v/>
      </c>
      <c r="D4" s="51" t="str">
        <f>IF([1]Inscriptions!$H4=1,[1]Inscriptions!D4, "")</f>
        <v/>
      </c>
      <c r="E4" s="19"/>
      <c r="F4" s="52"/>
      <c r="G4" s="20">
        <f t="shared" ref="G4:G67" si="0">((E4/150)*(F4/30))*100</f>
        <v>0</v>
      </c>
      <c r="H4" s="21" t="str">
        <f t="shared" ref="H4:H67" si="1">IF($D4&lt;&gt;"HC",IF($A4&lt;&gt;"",RANK(L4,L$4:L$79,1),""),"")</f>
        <v/>
      </c>
      <c r="I4" s="22" t="str">
        <f t="shared" ref="I4:I67" si="2">IF($D4="H",RANK(M4,M$4:M$79,1),"")</f>
        <v/>
      </c>
      <c r="J4" s="21" t="str">
        <f t="shared" ref="J4:J67" si="3">IF($D4="F",RANK(N4,N$4:N$79,1),"")</f>
        <v/>
      </c>
      <c r="K4" s="21" t="str">
        <f t="shared" ref="K4:K67" si="4">IF($D4="E",RANK(O4,O$4:O$79,1),"")</f>
        <v/>
      </c>
      <c r="L4" s="23" t="str">
        <f>IF($D4="HC","",IF($D4&lt;&gt;"",RANK($G4,$G$4:$G$79),""))</f>
        <v/>
      </c>
      <c r="M4" s="23" t="str">
        <f>IF($D4&lt;&gt;"H","",IF($D4&lt;&gt;"",RANK($G4,$G$4:$G$79),""))</f>
        <v/>
      </c>
      <c r="N4" s="23" t="str">
        <f>IF($D4&lt;&gt;"F","",IF($D4&lt;&gt;"",RANK($G4,$G$4:$G$79),""))</f>
        <v/>
      </c>
      <c r="O4" s="23" t="str">
        <f>IF($D4&lt;&gt;"E","",IF($D4&lt;&gt;"",RANK($G4,$G$4:$G$79),""))</f>
        <v/>
      </c>
    </row>
    <row r="5" spans="1:15" ht="15.95" hidden="1" customHeight="1" x14ac:dyDescent="0.25">
      <c r="A5" s="18" t="str">
        <f>IF([1]Inscriptions!$H5=1,[1]Inscriptions!A5, "")</f>
        <v/>
      </c>
      <c r="B5" s="18" t="str">
        <f>IF([1]Inscriptions!$H5=1,[1]Inscriptions!B5, "")</f>
        <v/>
      </c>
      <c r="C5" s="18" t="str">
        <f>IF([1]Inscriptions!$H5=1,[1]Inscriptions!C5, "")</f>
        <v/>
      </c>
      <c r="D5" s="51" t="str">
        <f>IF([1]Inscriptions!$H5=1,[1]Inscriptions!D5, "")</f>
        <v/>
      </c>
      <c r="E5" s="24"/>
      <c r="F5" s="53"/>
      <c r="G5" s="20">
        <f t="shared" si="0"/>
        <v>0</v>
      </c>
      <c r="H5" s="21" t="str">
        <f t="shared" si="1"/>
        <v/>
      </c>
      <c r="I5" s="22" t="str">
        <f t="shared" si="2"/>
        <v/>
      </c>
      <c r="J5" s="21" t="str">
        <f t="shared" si="3"/>
        <v/>
      </c>
      <c r="K5" s="21" t="str">
        <f t="shared" si="4"/>
        <v/>
      </c>
      <c r="L5" s="23" t="str">
        <f t="shared" ref="L5:L68" si="5">IF($D5="HC","",IF($D5&lt;&gt;"",RANK($G5,$G$4:$G$79),""))</f>
        <v/>
      </c>
      <c r="M5" s="23" t="str">
        <f t="shared" ref="M5:M68" si="6">IF($D5="H",RANK($H5,$H$4:$H$79,1),"")</f>
        <v/>
      </c>
      <c r="N5" s="23" t="str">
        <f t="shared" ref="N5:N68" si="7">IF($D5&lt;&gt;"F","",IF($D5&lt;&gt;"",RANK($G5,$G$4:$G$79),""))</f>
        <v/>
      </c>
      <c r="O5" s="23" t="str">
        <f t="shared" ref="O5:O68" si="8">IF($D5&lt;&gt;"E","",IF($D5&lt;&gt;"",RANK($G5,$G$4:$G$79),""))</f>
        <v/>
      </c>
    </row>
    <row r="6" spans="1:15" ht="15.95" hidden="1" customHeight="1" x14ac:dyDescent="0.25">
      <c r="A6" s="18" t="str">
        <f>IF([1]Inscriptions!$H6=1,[1]Inscriptions!A6, "")</f>
        <v/>
      </c>
      <c r="B6" s="18" t="str">
        <f>IF([1]Inscriptions!$H6=1,[1]Inscriptions!B6, "")</f>
        <v/>
      </c>
      <c r="C6" s="18" t="str">
        <f>IF([1]Inscriptions!$H6=1,[1]Inscriptions!C6, "")</f>
        <v/>
      </c>
      <c r="D6" s="51" t="str">
        <f>IF([1]Inscriptions!$H6=1,[1]Inscriptions!D6, "")</f>
        <v/>
      </c>
      <c r="E6" s="24"/>
      <c r="F6" s="53"/>
      <c r="G6" s="20">
        <f t="shared" si="0"/>
        <v>0</v>
      </c>
      <c r="H6" s="21" t="str">
        <f t="shared" si="1"/>
        <v/>
      </c>
      <c r="I6" s="22" t="str">
        <f t="shared" si="2"/>
        <v/>
      </c>
      <c r="J6" s="21" t="str">
        <f t="shared" si="3"/>
        <v/>
      </c>
      <c r="K6" s="21" t="str">
        <f t="shared" si="4"/>
        <v/>
      </c>
      <c r="L6" s="23" t="str">
        <f t="shared" si="5"/>
        <v/>
      </c>
      <c r="M6" s="23" t="str">
        <f t="shared" si="6"/>
        <v/>
      </c>
      <c r="N6" s="23" t="str">
        <f t="shared" si="7"/>
        <v/>
      </c>
      <c r="O6" s="23" t="str">
        <f t="shared" si="8"/>
        <v/>
      </c>
    </row>
    <row r="7" spans="1:15" ht="15.95" hidden="1" customHeight="1" x14ac:dyDescent="0.25">
      <c r="A7" s="18" t="str">
        <f>IF([1]Inscriptions!$H7=1,[1]Inscriptions!A7, "")</f>
        <v/>
      </c>
      <c r="B7" s="18" t="str">
        <f>IF([1]Inscriptions!$H7=1,[1]Inscriptions!B7, "")</f>
        <v/>
      </c>
      <c r="C7" s="18" t="str">
        <f>IF([1]Inscriptions!$H7=1,[1]Inscriptions!C7, "")</f>
        <v/>
      </c>
      <c r="D7" s="51" t="str">
        <f>IF([1]Inscriptions!$H7=1,[1]Inscriptions!D7, "")</f>
        <v/>
      </c>
      <c r="E7" s="24"/>
      <c r="F7" s="53"/>
      <c r="G7" s="20">
        <f t="shared" si="0"/>
        <v>0</v>
      </c>
      <c r="H7" s="21" t="str">
        <f t="shared" si="1"/>
        <v/>
      </c>
      <c r="I7" s="22" t="str">
        <f t="shared" si="2"/>
        <v/>
      </c>
      <c r="J7" s="21" t="str">
        <f t="shared" si="3"/>
        <v/>
      </c>
      <c r="K7" s="21" t="str">
        <f t="shared" si="4"/>
        <v/>
      </c>
      <c r="L7" s="23" t="str">
        <f t="shared" si="5"/>
        <v/>
      </c>
      <c r="M7" s="23" t="str">
        <f t="shared" si="6"/>
        <v/>
      </c>
      <c r="N7" s="23" t="str">
        <f t="shared" si="7"/>
        <v/>
      </c>
      <c r="O7" s="23" t="str">
        <f t="shared" si="8"/>
        <v/>
      </c>
    </row>
    <row r="8" spans="1:15" ht="15.95" hidden="1" customHeight="1" x14ac:dyDescent="0.25">
      <c r="A8" s="18" t="str">
        <f>IF([1]Inscriptions!$H8=1,[1]Inscriptions!A8, "")</f>
        <v/>
      </c>
      <c r="B8" s="18" t="str">
        <f>IF([1]Inscriptions!$H8=1,[1]Inscriptions!B8, "")</f>
        <v/>
      </c>
      <c r="C8" s="18" t="str">
        <f>IF([1]Inscriptions!$H8=1,[1]Inscriptions!C8, "")</f>
        <v/>
      </c>
      <c r="D8" s="51" t="str">
        <f>IF([1]Inscriptions!$H8=1,[1]Inscriptions!D8, "")</f>
        <v/>
      </c>
      <c r="E8" s="24"/>
      <c r="F8" s="53"/>
      <c r="G8" s="20">
        <f t="shared" si="0"/>
        <v>0</v>
      </c>
      <c r="H8" s="21" t="str">
        <f t="shared" si="1"/>
        <v/>
      </c>
      <c r="I8" s="22" t="str">
        <f t="shared" si="2"/>
        <v/>
      </c>
      <c r="J8" s="21" t="str">
        <f t="shared" si="3"/>
        <v/>
      </c>
      <c r="K8" s="21" t="str">
        <f t="shared" si="4"/>
        <v/>
      </c>
      <c r="L8" s="23" t="str">
        <f t="shared" si="5"/>
        <v/>
      </c>
      <c r="M8" s="23" t="str">
        <f t="shared" si="6"/>
        <v/>
      </c>
      <c r="N8" s="23" t="str">
        <f t="shared" si="7"/>
        <v/>
      </c>
      <c r="O8" s="23" t="str">
        <f t="shared" si="8"/>
        <v/>
      </c>
    </row>
    <row r="9" spans="1:15" ht="15.95" hidden="1" customHeight="1" x14ac:dyDescent="0.25">
      <c r="A9" s="18" t="str">
        <f>IF([1]Inscriptions!$H49=1,[1]Inscriptions!A49, "")</f>
        <v/>
      </c>
      <c r="B9" s="18" t="str">
        <f>IF([1]Inscriptions!$H49=1,[1]Inscriptions!B49, "")</f>
        <v/>
      </c>
      <c r="C9" s="18" t="str">
        <f>IF([1]Inscriptions!$H49=1,[1]Inscriptions!C49, "")</f>
        <v/>
      </c>
      <c r="D9" s="51" t="str">
        <f>IF([1]Inscriptions!$H49=1,[1]Inscriptions!D49, "")</f>
        <v/>
      </c>
      <c r="E9" s="24"/>
      <c r="F9" s="53"/>
      <c r="G9" s="20">
        <f t="shared" si="0"/>
        <v>0</v>
      </c>
      <c r="H9" s="21" t="str">
        <f t="shared" si="1"/>
        <v/>
      </c>
      <c r="I9" s="22" t="str">
        <f t="shared" si="2"/>
        <v/>
      </c>
      <c r="J9" s="21" t="str">
        <f t="shared" si="3"/>
        <v/>
      </c>
      <c r="K9" s="21" t="str">
        <f t="shared" si="4"/>
        <v/>
      </c>
      <c r="L9" s="23" t="str">
        <f t="shared" si="5"/>
        <v/>
      </c>
      <c r="M9" s="23" t="str">
        <f t="shared" si="6"/>
        <v/>
      </c>
      <c r="N9" s="23" t="str">
        <f t="shared" si="7"/>
        <v/>
      </c>
      <c r="O9" s="23" t="str">
        <f t="shared" si="8"/>
        <v/>
      </c>
    </row>
    <row r="10" spans="1:15" ht="15.95" hidden="1" customHeight="1" x14ac:dyDescent="0.25">
      <c r="A10" s="18" t="str">
        <f>IF([1]Inscriptions!$H10=1,[1]Inscriptions!A10, "")</f>
        <v/>
      </c>
      <c r="B10" s="18" t="str">
        <f>IF([1]Inscriptions!$H10=1,[1]Inscriptions!B10, "")</f>
        <v/>
      </c>
      <c r="C10" s="18" t="str">
        <f>IF([1]Inscriptions!$H10=1,[1]Inscriptions!C10, "")</f>
        <v/>
      </c>
      <c r="D10" s="51" t="str">
        <f>IF([1]Inscriptions!$H10=1,[1]Inscriptions!D10, "")</f>
        <v/>
      </c>
      <c r="E10" s="24"/>
      <c r="F10" s="53"/>
      <c r="G10" s="20">
        <f t="shared" si="0"/>
        <v>0</v>
      </c>
      <c r="H10" s="21" t="str">
        <f t="shared" si="1"/>
        <v/>
      </c>
      <c r="I10" s="22" t="str">
        <f t="shared" si="2"/>
        <v/>
      </c>
      <c r="J10" s="21" t="str">
        <f t="shared" si="3"/>
        <v/>
      </c>
      <c r="K10" s="21" t="str">
        <f t="shared" si="4"/>
        <v/>
      </c>
      <c r="L10" s="23" t="str">
        <f t="shared" si="5"/>
        <v/>
      </c>
      <c r="M10" s="23" t="str">
        <f t="shared" si="6"/>
        <v/>
      </c>
      <c r="N10" s="23" t="str">
        <f t="shared" si="7"/>
        <v/>
      </c>
      <c r="O10" s="23" t="str">
        <f t="shared" si="8"/>
        <v/>
      </c>
    </row>
    <row r="11" spans="1:15" ht="15.95" hidden="1" customHeight="1" x14ac:dyDescent="0.25">
      <c r="A11" s="18" t="str">
        <f>IF([1]Inscriptions!$H11=1,[1]Inscriptions!A11, "")</f>
        <v/>
      </c>
      <c r="B11" s="18" t="str">
        <f>IF([1]Inscriptions!$H11=1,[1]Inscriptions!B11, "")</f>
        <v/>
      </c>
      <c r="C11" s="18" t="str">
        <f>IF([1]Inscriptions!$H11=1,[1]Inscriptions!C11, "")</f>
        <v/>
      </c>
      <c r="D11" s="51" t="str">
        <f>IF([1]Inscriptions!$H11=1,[1]Inscriptions!D11, "")</f>
        <v/>
      </c>
      <c r="E11" s="24"/>
      <c r="F11" s="53"/>
      <c r="G11" s="20">
        <f t="shared" si="0"/>
        <v>0</v>
      </c>
      <c r="H11" s="21" t="str">
        <f t="shared" si="1"/>
        <v/>
      </c>
      <c r="I11" s="22" t="str">
        <f t="shared" si="2"/>
        <v/>
      </c>
      <c r="J11" s="21" t="str">
        <f t="shared" si="3"/>
        <v/>
      </c>
      <c r="K11" s="21" t="str">
        <f t="shared" si="4"/>
        <v/>
      </c>
      <c r="L11" s="23" t="str">
        <f t="shared" si="5"/>
        <v/>
      </c>
      <c r="M11" s="23" t="str">
        <f t="shared" si="6"/>
        <v/>
      </c>
      <c r="N11" s="23" t="str">
        <f t="shared" si="7"/>
        <v/>
      </c>
      <c r="O11" s="23" t="str">
        <f t="shared" si="8"/>
        <v/>
      </c>
    </row>
    <row r="12" spans="1:15" ht="15.95" customHeight="1" x14ac:dyDescent="0.25">
      <c r="A12" s="26" t="str">
        <f>IF([1]Inscriptions!$H59=1,[1]Inscriptions!A59, "")</f>
        <v>RETIVEAU</v>
      </c>
      <c r="B12" s="26" t="str">
        <f>IF([1]Inscriptions!$H59=1,[1]Inscriptions!B59, "")</f>
        <v>GILLES</v>
      </c>
      <c r="C12" s="18" t="str">
        <f>IF([1]Inscriptions!$H59=1,[1]Inscriptions!C59, "")</f>
        <v>F</v>
      </c>
      <c r="D12" s="51" t="str">
        <f>IF([1]Inscriptions!$H59=1,[1]Inscriptions!D59, "")</f>
        <v>H</v>
      </c>
      <c r="E12" s="24">
        <v>41</v>
      </c>
      <c r="F12" s="53">
        <v>16</v>
      </c>
      <c r="G12" s="20">
        <f t="shared" si="0"/>
        <v>14.577777777777776</v>
      </c>
      <c r="H12" s="54">
        <f t="shared" si="1"/>
        <v>1</v>
      </c>
      <c r="I12" s="22">
        <f t="shared" si="2"/>
        <v>1</v>
      </c>
      <c r="J12" s="21" t="str">
        <f t="shared" si="3"/>
        <v/>
      </c>
      <c r="K12" s="21" t="str">
        <f t="shared" si="4"/>
        <v/>
      </c>
      <c r="L12" s="23">
        <f t="shared" si="5"/>
        <v>1</v>
      </c>
      <c r="M12" s="23">
        <f t="shared" si="6"/>
        <v>1</v>
      </c>
      <c r="N12" s="23" t="str">
        <f t="shared" si="7"/>
        <v/>
      </c>
      <c r="O12" s="23" t="str">
        <f t="shared" si="8"/>
        <v/>
      </c>
    </row>
    <row r="13" spans="1:15" ht="15.95" hidden="1" customHeight="1" x14ac:dyDescent="0.25">
      <c r="A13" s="18" t="str">
        <f>IF([1]Inscriptions!$H13=1,[1]Inscriptions!A13, "")</f>
        <v/>
      </c>
      <c r="B13" s="18" t="str">
        <f>IF([1]Inscriptions!$H13=1,[1]Inscriptions!B13, "")</f>
        <v/>
      </c>
      <c r="C13" s="18" t="str">
        <f>IF([1]Inscriptions!$H13=1,[1]Inscriptions!C13, "")</f>
        <v/>
      </c>
      <c r="D13" s="51" t="str">
        <f>IF([1]Inscriptions!$H13=1,[1]Inscriptions!D13, "")</f>
        <v/>
      </c>
      <c r="E13" s="24"/>
      <c r="F13" s="53"/>
      <c r="G13" s="20">
        <f t="shared" si="0"/>
        <v>0</v>
      </c>
      <c r="H13" s="21" t="str">
        <f t="shared" si="1"/>
        <v/>
      </c>
      <c r="I13" s="22" t="str">
        <f t="shared" si="2"/>
        <v/>
      </c>
      <c r="J13" s="21" t="str">
        <f t="shared" si="3"/>
        <v/>
      </c>
      <c r="K13" s="21" t="str">
        <f t="shared" si="4"/>
        <v/>
      </c>
      <c r="L13" s="23" t="str">
        <f t="shared" si="5"/>
        <v/>
      </c>
      <c r="M13" s="23" t="str">
        <f t="shared" si="6"/>
        <v/>
      </c>
      <c r="N13" s="23" t="str">
        <f t="shared" si="7"/>
        <v/>
      </c>
      <c r="O13" s="23" t="str">
        <f t="shared" si="8"/>
        <v/>
      </c>
    </row>
    <row r="14" spans="1:15" ht="15.95" customHeight="1" x14ac:dyDescent="0.25">
      <c r="A14" s="26" t="str">
        <f>IF([1]Inscriptions!$H31=1,[1]Inscriptions!A31, "")</f>
        <v>DURANCET</v>
      </c>
      <c r="B14" s="26" t="str">
        <f>IF([1]Inscriptions!$H31=1,[1]Inscriptions!B31, "")</f>
        <v>JEAN-JACQUES</v>
      </c>
      <c r="C14" s="18" t="str">
        <f>IF([1]Inscriptions!$H31=1,[1]Inscriptions!C31, "")</f>
        <v>F</v>
      </c>
      <c r="D14" s="51" t="str">
        <f>IF([1]Inscriptions!$H31=1,[1]Inscriptions!D31, "")</f>
        <v>H</v>
      </c>
      <c r="E14" s="24">
        <v>31</v>
      </c>
      <c r="F14" s="53">
        <v>10</v>
      </c>
      <c r="G14" s="20">
        <f t="shared" si="0"/>
        <v>6.8888888888888893</v>
      </c>
      <c r="H14" s="54">
        <f t="shared" si="1"/>
        <v>2</v>
      </c>
      <c r="I14" s="22">
        <f t="shared" si="2"/>
        <v>2</v>
      </c>
      <c r="J14" s="21" t="str">
        <f t="shared" si="3"/>
        <v/>
      </c>
      <c r="K14" s="21" t="str">
        <f t="shared" si="4"/>
        <v/>
      </c>
      <c r="L14" s="23">
        <f t="shared" si="5"/>
        <v>2</v>
      </c>
      <c r="M14" s="23">
        <f t="shared" si="6"/>
        <v>2</v>
      </c>
      <c r="N14" s="23" t="str">
        <f t="shared" si="7"/>
        <v/>
      </c>
      <c r="O14" s="23" t="str">
        <f t="shared" si="8"/>
        <v/>
      </c>
    </row>
    <row r="15" spans="1:15" ht="15.95" customHeight="1" x14ac:dyDescent="0.25">
      <c r="A15" s="26" t="str">
        <f>IF([1]Inscriptions!$H15=1,[1]Inscriptions!A15, "")</f>
        <v>BECKER</v>
      </c>
      <c r="B15" s="26" t="str">
        <f>IF([1]Inscriptions!$H15=1,[1]Inscriptions!B15, "")</f>
        <v>SYLVIE</v>
      </c>
      <c r="C15" s="18" t="str">
        <f>IF([1]Inscriptions!$H15=1,[1]Inscriptions!C15, "")</f>
        <v>F</v>
      </c>
      <c r="D15" s="51" t="str">
        <f>IF([1]Inscriptions!$H15=1,[1]Inscriptions!D15, "")</f>
        <v>F</v>
      </c>
      <c r="E15" s="24">
        <v>28</v>
      </c>
      <c r="F15" s="53">
        <v>10</v>
      </c>
      <c r="G15" s="20">
        <f t="shared" si="0"/>
        <v>6.2222222222222223</v>
      </c>
      <c r="H15" s="54">
        <f t="shared" si="1"/>
        <v>3</v>
      </c>
      <c r="I15" s="22" t="str">
        <f t="shared" si="2"/>
        <v/>
      </c>
      <c r="J15" s="29">
        <f t="shared" si="3"/>
        <v>1</v>
      </c>
      <c r="K15" s="21" t="str">
        <f t="shared" si="4"/>
        <v/>
      </c>
      <c r="L15" s="23">
        <f t="shared" si="5"/>
        <v>3</v>
      </c>
      <c r="M15" s="23" t="str">
        <f t="shared" si="6"/>
        <v/>
      </c>
      <c r="N15" s="23">
        <f t="shared" si="7"/>
        <v>3</v>
      </c>
      <c r="O15" s="23" t="str">
        <f t="shared" si="8"/>
        <v/>
      </c>
    </row>
    <row r="16" spans="1:15" ht="15.95" hidden="1" customHeight="1" x14ac:dyDescent="0.25">
      <c r="A16" s="18" t="str">
        <f>IF([1]Inscriptions!$H16=1,[1]Inscriptions!A16, "")</f>
        <v/>
      </c>
      <c r="B16" s="18" t="str">
        <f>IF([1]Inscriptions!$H16=1,[1]Inscriptions!B16, "")</f>
        <v/>
      </c>
      <c r="C16" s="18" t="str">
        <f>IF([1]Inscriptions!$H16=1,[1]Inscriptions!C16, "")</f>
        <v/>
      </c>
      <c r="D16" s="51" t="str">
        <f>IF([1]Inscriptions!$H16=1,[1]Inscriptions!D16, "")</f>
        <v/>
      </c>
      <c r="E16" s="24"/>
      <c r="F16" s="53"/>
      <c r="G16" s="20">
        <f t="shared" si="0"/>
        <v>0</v>
      </c>
      <c r="H16" s="21" t="str">
        <f t="shared" si="1"/>
        <v/>
      </c>
      <c r="I16" s="22" t="str">
        <f t="shared" si="2"/>
        <v/>
      </c>
      <c r="J16" s="21" t="str">
        <f t="shared" si="3"/>
        <v/>
      </c>
      <c r="K16" s="21" t="str">
        <f t="shared" si="4"/>
        <v/>
      </c>
      <c r="L16" s="23" t="str">
        <f t="shared" si="5"/>
        <v/>
      </c>
      <c r="M16" s="23" t="str">
        <f t="shared" si="6"/>
        <v/>
      </c>
      <c r="N16" s="23" t="str">
        <f t="shared" si="7"/>
        <v/>
      </c>
      <c r="O16" s="23" t="str">
        <f t="shared" si="8"/>
        <v/>
      </c>
    </row>
    <row r="17" spans="1:15" ht="15.95" hidden="1" customHeight="1" x14ac:dyDescent="0.25">
      <c r="A17" s="18" t="str">
        <f>IF([1]Inscriptions!$H17=1,[1]Inscriptions!A17, "")</f>
        <v/>
      </c>
      <c r="B17" s="18" t="str">
        <f>IF([1]Inscriptions!$H17=1,[1]Inscriptions!B17, "")</f>
        <v/>
      </c>
      <c r="C17" s="18" t="str">
        <f>IF([1]Inscriptions!$H17=1,[1]Inscriptions!C17, "")</f>
        <v/>
      </c>
      <c r="D17" s="51" t="str">
        <f>IF([1]Inscriptions!$H17=1,[1]Inscriptions!D17, "")</f>
        <v/>
      </c>
      <c r="E17" s="24"/>
      <c r="F17" s="53"/>
      <c r="G17" s="20">
        <f t="shared" si="0"/>
        <v>0</v>
      </c>
      <c r="H17" s="21" t="str">
        <f t="shared" si="1"/>
        <v/>
      </c>
      <c r="I17" s="22" t="str">
        <f t="shared" si="2"/>
        <v/>
      </c>
      <c r="J17" s="21" t="str">
        <f t="shared" si="3"/>
        <v/>
      </c>
      <c r="K17" s="21" t="str">
        <f t="shared" si="4"/>
        <v/>
      </c>
      <c r="L17" s="23" t="str">
        <f t="shared" si="5"/>
        <v/>
      </c>
      <c r="M17" s="23" t="str">
        <f t="shared" si="6"/>
        <v/>
      </c>
      <c r="N17" s="23" t="str">
        <f t="shared" si="7"/>
        <v/>
      </c>
      <c r="O17" s="23" t="str">
        <f t="shared" si="8"/>
        <v/>
      </c>
    </row>
    <row r="18" spans="1:15" ht="15.95" hidden="1" customHeight="1" x14ac:dyDescent="0.25">
      <c r="A18" s="18" t="str">
        <f>IF([1]Inscriptions!$H18=1,[1]Inscriptions!A18, "")</f>
        <v/>
      </c>
      <c r="B18" s="18" t="str">
        <f>IF([1]Inscriptions!$H18=1,[1]Inscriptions!B18, "")</f>
        <v/>
      </c>
      <c r="C18" s="18" t="str">
        <f>IF([1]Inscriptions!$H18=1,[1]Inscriptions!C18, "")</f>
        <v/>
      </c>
      <c r="D18" s="51" t="str">
        <f>IF([1]Inscriptions!$H18=1,[1]Inscriptions!D18, "")</f>
        <v/>
      </c>
      <c r="E18" s="24"/>
      <c r="F18" s="53"/>
      <c r="G18" s="20">
        <f t="shared" si="0"/>
        <v>0</v>
      </c>
      <c r="H18" s="21" t="str">
        <f t="shared" si="1"/>
        <v/>
      </c>
      <c r="I18" s="22" t="str">
        <f t="shared" si="2"/>
        <v/>
      </c>
      <c r="J18" s="21" t="str">
        <f t="shared" si="3"/>
        <v/>
      </c>
      <c r="K18" s="21" t="str">
        <f t="shared" si="4"/>
        <v/>
      </c>
      <c r="L18" s="23" t="str">
        <f t="shared" si="5"/>
        <v/>
      </c>
      <c r="M18" s="23" t="str">
        <f t="shared" si="6"/>
        <v/>
      </c>
      <c r="N18" s="23" t="str">
        <f t="shared" si="7"/>
        <v/>
      </c>
      <c r="O18" s="23" t="str">
        <f t="shared" si="8"/>
        <v/>
      </c>
    </row>
    <row r="19" spans="1:15" ht="15.95" customHeight="1" x14ac:dyDescent="0.25">
      <c r="A19" s="18" t="str">
        <f>IF([1]Inscriptions!$H14=1,[1]Inscriptions!A14, "")</f>
        <v>BECKER</v>
      </c>
      <c r="B19" s="18" t="str">
        <f>IF([1]Inscriptions!$H14=1,[1]Inscriptions!B14, "")</f>
        <v>PATRICE</v>
      </c>
      <c r="C19" s="18" t="str">
        <f>IF([1]Inscriptions!$H14=1,[1]Inscriptions!C14, "")</f>
        <v>F</v>
      </c>
      <c r="D19" s="51" t="str">
        <f>IF([1]Inscriptions!$H14=1,[1]Inscriptions!D14, "")</f>
        <v>H</v>
      </c>
      <c r="E19" s="24">
        <v>20</v>
      </c>
      <c r="F19" s="53">
        <v>10</v>
      </c>
      <c r="G19" s="20">
        <f t="shared" si="0"/>
        <v>4.4444444444444438</v>
      </c>
      <c r="H19" s="55">
        <f t="shared" si="1"/>
        <v>4</v>
      </c>
      <c r="I19" s="22">
        <f t="shared" si="2"/>
        <v>3</v>
      </c>
      <c r="J19" s="21" t="str">
        <f t="shared" si="3"/>
        <v/>
      </c>
      <c r="K19" s="21" t="str">
        <f t="shared" si="4"/>
        <v/>
      </c>
      <c r="L19" s="23">
        <f t="shared" si="5"/>
        <v>4</v>
      </c>
      <c r="M19" s="23">
        <f t="shared" si="6"/>
        <v>4</v>
      </c>
      <c r="N19" s="23" t="str">
        <f t="shared" si="7"/>
        <v/>
      </c>
      <c r="O19" s="23" t="str">
        <f t="shared" si="8"/>
        <v/>
      </c>
    </row>
    <row r="20" spans="1:15" ht="15.95" customHeight="1" x14ac:dyDescent="0.25">
      <c r="A20" s="18" t="str">
        <f>IF([1]Inscriptions!$H42=1,[1]Inscriptions!A42, "")</f>
        <v>GUERRY</v>
      </c>
      <c r="B20" s="18" t="str">
        <f>IF([1]Inscriptions!$H42=1,[1]Inscriptions!B42, "")</f>
        <v>MAXIME</v>
      </c>
      <c r="C20" s="18" t="str">
        <f>IF([1]Inscriptions!$H42=1,[1]Inscriptions!C42, "")</f>
        <v>F</v>
      </c>
      <c r="D20" s="51" t="str">
        <f>IF([1]Inscriptions!$H42=1,[1]Inscriptions!D42, "")</f>
        <v>H</v>
      </c>
      <c r="E20" s="24">
        <v>22</v>
      </c>
      <c r="F20" s="53">
        <v>9</v>
      </c>
      <c r="G20" s="20">
        <f t="shared" si="0"/>
        <v>4.3999999999999995</v>
      </c>
      <c r="H20" s="55">
        <f t="shared" si="1"/>
        <v>5</v>
      </c>
      <c r="I20" s="22">
        <f t="shared" si="2"/>
        <v>4</v>
      </c>
      <c r="J20" s="21" t="str">
        <f t="shared" si="3"/>
        <v/>
      </c>
      <c r="K20" s="21" t="str">
        <f t="shared" si="4"/>
        <v/>
      </c>
      <c r="L20" s="23">
        <f t="shared" si="5"/>
        <v>5</v>
      </c>
      <c r="M20" s="23">
        <f t="shared" si="6"/>
        <v>5</v>
      </c>
      <c r="N20" s="23" t="str">
        <f t="shared" si="7"/>
        <v/>
      </c>
      <c r="O20" s="23" t="str">
        <f t="shared" si="8"/>
        <v/>
      </c>
    </row>
    <row r="21" spans="1:15" ht="15.95" hidden="1" customHeight="1" x14ac:dyDescent="0.25">
      <c r="A21" s="18" t="str">
        <f>IF([1]Inscriptions!$H21=1,[1]Inscriptions!A21, "")</f>
        <v/>
      </c>
      <c r="B21" s="18" t="str">
        <f>IF([1]Inscriptions!$H21=1,[1]Inscriptions!B21, "")</f>
        <v/>
      </c>
      <c r="C21" s="18" t="str">
        <f>IF([1]Inscriptions!$H21=1,[1]Inscriptions!C21, "")</f>
        <v/>
      </c>
      <c r="D21" s="51" t="str">
        <f>IF([1]Inscriptions!$H21=1,[1]Inscriptions!D21, "")</f>
        <v/>
      </c>
      <c r="E21" s="24"/>
      <c r="F21" s="53"/>
      <c r="G21" s="20">
        <f t="shared" si="0"/>
        <v>0</v>
      </c>
      <c r="H21" s="21" t="str">
        <f t="shared" si="1"/>
        <v/>
      </c>
      <c r="I21" s="22" t="str">
        <f t="shared" si="2"/>
        <v/>
      </c>
      <c r="J21" s="21" t="str">
        <f t="shared" si="3"/>
        <v/>
      </c>
      <c r="K21" s="21" t="str">
        <f t="shared" si="4"/>
        <v/>
      </c>
      <c r="L21" s="23" t="str">
        <f t="shared" si="5"/>
        <v/>
      </c>
      <c r="M21" s="23" t="str">
        <f t="shared" si="6"/>
        <v/>
      </c>
      <c r="N21" s="23" t="str">
        <f t="shared" si="7"/>
        <v/>
      </c>
      <c r="O21" s="23" t="str">
        <f t="shared" si="8"/>
        <v/>
      </c>
    </row>
    <row r="22" spans="1:15" ht="15.95" hidden="1" customHeight="1" x14ac:dyDescent="0.25">
      <c r="A22" s="18" t="str">
        <f>IF([1]Inscriptions!$H22=1,[1]Inscriptions!A22, "")</f>
        <v/>
      </c>
      <c r="B22" s="18" t="str">
        <f>IF([1]Inscriptions!$H22=1,[1]Inscriptions!B22, "")</f>
        <v/>
      </c>
      <c r="C22" s="18" t="str">
        <f>IF([1]Inscriptions!$H22=1,[1]Inscriptions!C22, "")</f>
        <v/>
      </c>
      <c r="D22" s="51" t="str">
        <f>IF([1]Inscriptions!$H22=1,[1]Inscriptions!D22, "")</f>
        <v/>
      </c>
      <c r="E22" s="24"/>
      <c r="F22" s="53"/>
      <c r="G22" s="20">
        <f t="shared" si="0"/>
        <v>0</v>
      </c>
      <c r="H22" s="21" t="str">
        <f t="shared" si="1"/>
        <v/>
      </c>
      <c r="I22" s="22" t="str">
        <f t="shared" si="2"/>
        <v/>
      </c>
      <c r="J22" s="21" t="str">
        <f t="shared" si="3"/>
        <v/>
      </c>
      <c r="K22" s="21" t="str">
        <f t="shared" si="4"/>
        <v/>
      </c>
      <c r="L22" s="23" t="str">
        <f t="shared" si="5"/>
        <v/>
      </c>
      <c r="M22" s="23" t="str">
        <f t="shared" si="6"/>
        <v/>
      </c>
      <c r="N22" s="23" t="str">
        <f t="shared" si="7"/>
        <v/>
      </c>
      <c r="O22" s="23" t="str">
        <f t="shared" si="8"/>
        <v/>
      </c>
    </row>
    <row r="23" spans="1:15" ht="15.95" hidden="1" customHeight="1" x14ac:dyDescent="0.25">
      <c r="A23" s="18" t="str">
        <f>IF([1]Inscriptions!$H23=1,[1]Inscriptions!A23, "")</f>
        <v/>
      </c>
      <c r="B23" s="18" t="str">
        <f>IF([1]Inscriptions!$H23=1,[1]Inscriptions!B23, "")</f>
        <v/>
      </c>
      <c r="C23" s="18" t="str">
        <f>IF([1]Inscriptions!$H23=1,[1]Inscriptions!C23, "")</f>
        <v/>
      </c>
      <c r="D23" s="51" t="str">
        <f>IF([1]Inscriptions!$H23=1,[1]Inscriptions!D23, "")</f>
        <v/>
      </c>
      <c r="E23" s="24"/>
      <c r="F23" s="53"/>
      <c r="G23" s="20">
        <f t="shared" si="0"/>
        <v>0</v>
      </c>
      <c r="H23" s="21" t="str">
        <f t="shared" si="1"/>
        <v/>
      </c>
      <c r="I23" s="22" t="str">
        <f t="shared" si="2"/>
        <v/>
      </c>
      <c r="J23" s="21" t="str">
        <f t="shared" si="3"/>
        <v/>
      </c>
      <c r="K23" s="21" t="str">
        <f t="shared" si="4"/>
        <v/>
      </c>
      <c r="L23" s="23" t="str">
        <f t="shared" si="5"/>
        <v/>
      </c>
      <c r="M23" s="23" t="str">
        <f t="shared" si="6"/>
        <v/>
      </c>
      <c r="N23" s="23" t="str">
        <f t="shared" si="7"/>
        <v/>
      </c>
      <c r="O23" s="23" t="str">
        <f t="shared" si="8"/>
        <v/>
      </c>
    </row>
    <row r="24" spans="1:15" ht="15.95" hidden="1" customHeight="1" x14ac:dyDescent="0.25">
      <c r="A24" s="18" t="str">
        <f>IF([1]Inscriptions!$H24=1,[1]Inscriptions!A24, "")</f>
        <v/>
      </c>
      <c r="B24" s="18" t="str">
        <f>IF([1]Inscriptions!$H24=1,[1]Inscriptions!B24, "")</f>
        <v/>
      </c>
      <c r="C24" s="18" t="str">
        <f>IF([1]Inscriptions!$H24=1,[1]Inscriptions!C24, "")</f>
        <v/>
      </c>
      <c r="D24" s="51" t="str">
        <f>IF([1]Inscriptions!$H24=1,[1]Inscriptions!D24, "")</f>
        <v/>
      </c>
      <c r="E24" s="24"/>
      <c r="F24" s="53"/>
      <c r="G24" s="20">
        <f t="shared" si="0"/>
        <v>0</v>
      </c>
      <c r="H24" s="21" t="str">
        <f t="shared" si="1"/>
        <v/>
      </c>
      <c r="I24" s="22" t="str">
        <f t="shared" si="2"/>
        <v/>
      </c>
      <c r="J24" s="21" t="str">
        <f t="shared" si="3"/>
        <v/>
      </c>
      <c r="K24" s="21" t="str">
        <f t="shared" si="4"/>
        <v/>
      </c>
      <c r="L24" s="23" t="str">
        <f t="shared" si="5"/>
        <v/>
      </c>
      <c r="M24" s="23" t="str">
        <f t="shared" si="6"/>
        <v/>
      </c>
      <c r="N24" s="23" t="str">
        <f t="shared" si="7"/>
        <v/>
      </c>
      <c r="O24" s="23" t="str">
        <f t="shared" si="8"/>
        <v/>
      </c>
    </row>
    <row r="25" spans="1:15" ht="15.95" hidden="1" customHeight="1" x14ac:dyDescent="0.25">
      <c r="A25" s="18" t="str">
        <f>IF([1]Inscriptions!$H25=1,[1]Inscriptions!A25, "")</f>
        <v/>
      </c>
      <c r="B25" s="18" t="str">
        <f>IF([1]Inscriptions!$H25=1,[1]Inscriptions!B25, "")</f>
        <v/>
      </c>
      <c r="C25" s="18" t="str">
        <f>IF([1]Inscriptions!$H25=1,[1]Inscriptions!C25, "")</f>
        <v/>
      </c>
      <c r="D25" s="51" t="str">
        <f>IF([1]Inscriptions!$H25=1,[1]Inscriptions!D25, "")</f>
        <v/>
      </c>
      <c r="E25" s="24"/>
      <c r="F25" s="53"/>
      <c r="G25" s="20">
        <f t="shared" si="0"/>
        <v>0</v>
      </c>
      <c r="H25" s="21" t="str">
        <f t="shared" si="1"/>
        <v/>
      </c>
      <c r="I25" s="22" t="str">
        <f t="shared" si="2"/>
        <v/>
      </c>
      <c r="J25" s="21" t="str">
        <f t="shared" si="3"/>
        <v/>
      </c>
      <c r="K25" s="21" t="str">
        <f t="shared" si="4"/>
        <v/>
      </c>
      <c r="L25" s="23" t="str">
        <f t="shared" si="5"/>
        <v/>
      </c>
      <c r="M25" s="23" t="str">
        <f t="shared" si="6"/>
        <v/>
      </c>
      <c r="N25" s="23" t="str">
        <f t="shared" si="7"/>
        <v/>
      </c>
      <c r="O25" s="23" t="str">
        <f t="shared" si="8"/>
        <v/>
      </c>
    </row>
    <row r="26" spans="1:15" ht="15.95" hidden="1" customHeight="1" x14ac:dyDescent="0.25">
      <c r="A26" s="18" t="str">
        <f>IF([1]Inscriptions!$H26=1,[1]Inscriptions!A26, "")</f>
        <v/>
      </c>
      <c r="B26" s="18" t="str">
        <f>IF([1]Inscriptions!$H26=1,[1]Inscriptions!B26, "")</f>
        <v/>
      </c>
      <c r="C26" s="18" t="str">
        <f>IF([1]Inscriptions!$H26=1,[1]Inscriptions!C26, "")</f>
        <v/>
      </c>
      <c r="D26" s="51" t="str">
        <f>IF([1]Inscriptions!$H26=1,[1]Inscriptions!D26, "")</f>
        <v/>
      </c>
      <c r="E26" s="24"/>
      <c r="F26" s="53"/>
      <c r="G26" s="20">
        <f t="shared" si="0"/>
        <v>0</v>
      </c>
      <c r="H26" s="21" t="str">
        <f t="shared" si="1"/>
        <v/>
      </c>
      <c r="I26" s="22" t="str">
        <f t="shared" si="2"/>
        <v/>
      </c>
      <c r="J26" s="21" t="str">
        <f t="shared" si="3"/>
        <v/>
      </c>
      <c r="K26" s="21" t="str">
        <f t="shared" si="4"/>
        <v/>
      </c>
      <c r="L26" s="23" t="str">
        <f t="shared" si="5"/>
        <v/>
      </c>
      <c r="M26" s="23" t="str">
        <f t="shared" si="6"/>
        <v/>
      </c>
      <c r="N26" s="23" t="str">
        <f t="shared" si="7"/>
        <v/>
      </c>
      <c r="O26" s="23" t="str">
        <f t="shared" si="8"/>
        <v/>
      </c>
    </row>
    <row r="27" spans="1:15" ht="15.95" hidden="1" customHeight="1" x14ac:dyDescent="0.25">
      <c r="A27" s="18" t="str">
        <f>IF([1]Inscriptions!$H27=1,[1]Inscriptions!A27, "")</f>
        <v/>
      </c>
      <c r="B27" s="18" t="str">
        <f>IF([1]Inscriptions!$H27=1,[1]Inscriptions!B27, "")</f>
        <v/>
      </c>
      <c r="C27" s="18" t="str">
        <f>IF([1]Inscriptions!$H27=1,[1]Inscriptions!C27, "")</f>
        <v/>
      </c>
      <c r="D27" s="51" t="str">
        <f>IF([1]Inscriptions!$H27=1,[1]Inscriptions!D27, "")</f>
        <v/>
      </c>
      <c r="E27" s="24"/>
      <c r="F27" s="53"/>
      <c r="G27" s="20">
        <f t="shared" si="0"/>
        <v>0</v>
      </c>
      <c r="H27" s="21" t="str">
        <f t="shared" si="1"/>
        <v/>
      </c>
      <c r="I27" s="22" t="str">
        <f t="shared" si="2"/>
        <v/>
      </c>
      <c r="J27" s="21" t="str">
        <f t="shared" si="3"/>
        <v/>
      </c>
      <c r="K27" s="21" t="str">
        <f t="shared" si="4"/>
        <v/>
      </c>
      <c r="L27" s="23" t="str">
        <f t="shared" si="5"/>
        <v/>
      </c>
      <c r="M27" s="23" t="str">
        <f t="shared" si="6"/>
        <v/>
      </c>
      <c r="N27" s="23" t="str">
        <f t="shared" si="7"/>
        <v/>
      </c>
      <c r="O27" s="23" t="str">
        <f t="shared" si="8"/>
        <v/>
      </c>
    </row>
    <row r="28" spans="1:15" ht="15.95" hidden="1" customHeight="1" x14ac:dyDescent="0.25">
      <c r="A28" s="18" t="str">
        <f>IF([1]Inscriptions!$H28=1,[1]Inscriptions!A28, "")</f>
        <v/>
      </c>
      <c r="B28" s="18" t="str">
        <f>IF([1]Inscriptions!$H28=1,[1]Inscriptions!B28, "")</f>
        <v/>
      </c>
      <c r="C28" s="18" t="str">
        <f>IF([1]Inscriptions!$H28=1,[1]Inscriptions!C28, "")</f>
        <v/>
      </c>
      <c r="D28" s="51" t="str">
        <f>IF([1]Inscriptions!$H28=1,[1]Inscriptions!D28, "")</f>
        <v/>
      </c>
      <c r="E28" s="24"/>
      <c r="F28" s="53"/>
      <c r="G28" s="20">
        <f t="shared" si="0"/>
        <v>0</v>
      </c>
      <c r="H28" s="21" t="str">
        <f t="shared" si="1"/>
        <v/>
      </c>
      <c r="I28" s="22" t="str">
        <f t="shared" si="2"/>
        <v/>
      </c>
      <c r="J28" s="21" t="str">
        <f t="shared" si="3"/>
        <v/>
      </c>
      <c r="K28" s="21" t="str">
        <f t="shared" si="4"/>
        <v/>
      </c>
      <c r="L28" s="23" t="str">
        <f t="shared" si="5"/>
        <v/>
      </c>
      <c r="M28" s="23" t="str">
        <f t="shared" si="6"/>
        <v/>
      </c>
      <c r="N28" s="23" t="str">
        <f t="shared" si="7"/>
        <v/>
      </c>
      <c r="O28" s="23" t="str">
        <f t="shared" si="8"/>
        <v/>
      </c>
    </row>
    <row r="29" spans="1:15" ht="15.95" hidden="1" customHeight="1" x14ac:dyDescent="0.25">
      <c r="A29" s="18" t="str">
        <f>IF([1]Inscriptions!$H29=1,[1]Inscriptions!A29, "")</f>
        <v/>
      </c>
      <c r="B29" s="18" t="str">
        <f>IF([1]Inscriptions!$H29=1,[1]Inscriptions!B29, "")</f>
        <v/>
      </c>
      <c r="C29" s="18" t="str">
        <f>IF([1]Inscriptions!$H29=1,[1]Inscriptions!C29, "")</f>
        <v/>
      </c>
      <c r="D29" s="51" t="str">
        <f>IF([1]Inscriptions!$H29=1,[1]Inscriptions!D29, "")</f>
        <v/>
      </c>
      <c r="E29" s="24"/>
      <c r="F29" s="53"/>
      <c r="G29" s="20">
        <f t="shared" si="0"/>
        <v>0</v>
      </c>
      <c r="H29" s="21" t="str">
        <f t="shared" si="1"/>
        <v/>
      </c>
      <c r="I29" s="22" t="str">
        <f t="shared" si="2"/>
        <v/>
      </c>
      <c r="J29" s="21" t="str">
        <f t="shared" si="3"/>
        <v/>
      </c>
      <c r="K29" s="21" t="str">
        <f t="shared" si="4"/>
        <v/>
      </c>
      <c r="L29" s="23" t="str">
        <f t="shared" si="5"/>
        <v/>
      </c>
      <c r="M29" s="23" t="str">
        <f t="shared" si="6"/>
        <v/>
      </c>
      <c r="N29" s="23" t="str">
        <f t="shared" si="7"/>
        <v/>
      </c>
      <c r="O29" s="23" t="str">
        <f t="shared" si="8"/>
        <v/>
      </c>
    </row>
    <row r="30" spans="1:15" ht="15.95" hidden="1" customHeight="1" x14ac:dyDescent="0.25">
      <c r="A30" s="18" t="str">
        <f>IF([1]Inscriptions!$H30=1,[1]Inscriptions!A30, "")</f>
        <v/>
      </c>
      <c r="B30" s="18" t="str">
        <f>IF([1]Inscriptions!$H30=1,[1]Inscriptions!B30, "")</f>
        <v/>
      </c>
      <c r="C30" s="18" t="str">
        <f>IF([1]Inscriptions!$H30=1,[1]Inscriptions!C30, "")</f>
        <v/>
      </c>
      <c r="D30" s="51" t="str">
        <f>IF([1]Inscriptions!$H30=1,[1]Inscriptions!D30, "")</f>
        <v/>
      </c>
      <c r="E30" s="24"/>
      <c r="F30" s="53"/>
      <c r="G30" s="20">
        <f t="shared" si="0"/>
        <v>0</v>
      </c>
      <c r="H30" s="21" t="str">
        <f t="shared" si="1"/>
        <v/>
      </c>
      <c r="I30" s="22" t="str">
        <f t="shared" si="2"/>
        <v/>
      </c>
      <c r="J30" s="21" t="str">
        <f t="shared" si="3"/>
        <v/>
      </c>
      <c r="K30" s="21" t="str">
        <f t="shared" si="4"/>
        <v/>
      </c>
      <c r="L30" s="23" t="str">
        <f t="shared" si="5"/>
        <v/>
      </c>
      <c r="M30" s="23" t="str">
        <f t="shared" si="6"/>
        <v/>
      </c>
      <c r="N30" s="23" t="str">
        <f t="shared" si="7"/>
        <v/>
      </c>
      <c r="O30" s="23" t="str">
        <f t="shared" si="8"/>
        <v/>
      </c>
    </row>
    <row r="31" spans="1:15" ht="15.95" customHeight="1" x14ac:dyDescent="0.25">
      <c r="A31" s="18" t="str">
        <f>IF([1]Inscriptions!$H9=1,[1]Inscriptions!A9, "")</f>
        <v>BARAIS</v>
      </c>
      <c r="B31" s="18" t="str">
        <f>IF([1]Inscriptions!$H9=1,[1]Inscriptions!B9, "")</f>
        <v>STEPHANE</v>
      </c>
      <c r="C31" s="18" t="str">
        <f>IF([1]Inscriptions!$H9=1,[1]Inscriptions!C9, "")</f>
        <v>F</v>
      </c>
      <c r="D31" s="51" t="str">
        <f>IF([1]Inscriptions!$H9=1,[1]Inscriptions!D9, "")</f>
        <v>H</v>
      </c>
      <c r="E31" s="24">
        <v>15</v>
      </c>
      <c r="F31" s="53">
        <v>6</v>
      </c>
      <c r="G31" s="20">
        <f t="shared" si="0"/>
        <v>2.0000000000000004</v>
      </c>
      <c r="H31" s="55">
        <f t="shared" si="1"/>
        <v>6</v>
      </c>
      <c r="I31" s="22">
        <f t="shared" si="2"/>
        <v>5</v>
      </c>
      <c r="J31" s="21" t="str">
        <f t="shared" si="3"/>
        <v/>
      </c>
      <c r="K31" s="21" t="str">
        <f t="shared" si="4"/>
        <v/>
      </c>
      <c r="L31" s="23">
        <f t="shared" si="5"/>
        <v>6</v>
      </c>
      <c r="M31" s="23">
        <f t="shared" si="6"/>
        <v>6</v>
      </c>
      <c r="N31" s="23" t="str">
        <f t="shared" si="7"/>
        <v/>
      </c>
      <c r="O31" s="23" t="str">
        <f t="shared" si="8"/>
        <v/>
      </c>
    </row>
    <row r="32" spans="1:15" ht="15.95" customHeight="1" x14ac:dyDescent="0.25">
      <c r="A32" s="18" t="str">
        <f>IF([1]Inscriptions!$H20=1,[1]Inscriptions!A20, "")</f>
        <v>BLOT</v>
      </c>
      <c r="B32" s="18" t="str">
        <f>IF([1]Inscriptions!$H20=1,[1]Inscriptions!B20, "")</f>
        <v>FREDERIC</v>
      </c>
      <c r="C32" s="18" t="str">
        <f>IF([1]Inscriptions!$H20=1,[1]Inscriptions!C20, "")</f>
        <v>F</v>
      </c>
      <c r="D32" s="51" t="str">
        <f>IF([1]Inscriptions!$H20=1,[1]Inscriptions!D20, "")</f>
        <v>H</v>
      </c>
      <c r="E32" s="24">
        <v>11</v>
      </c>
      <c r="F32" s="53">
        <v>6</v>
      </c>
      <c r="G32" s="20">
        <f t="shared" si="0"/>
        <v>1.4666666666666668</v>
      </c>
      <c r="H32" s="55">
        <f t="shared" si="1"/>
        <v>7</v>
      </c>
      <c r="I32" s="22">
        <f t="shared" si="2"/>
        <v>6</v>
      </c>
      <c r="J32" s="21" t="str">
        <f t="shared" si="3"/>
        <v/>
      </c>
      <c r="K32" s="21" t="str">
        <f t="shared" si="4"/>
        <v/>
      </c>
      <c r="L32" s="23">
        <f t="shared" si="5"/>
        <v>7</v>
      </c>
      <c r="M32" s="23">
        <f t="shared" si="6"/>
        <v>7</v>
      </c>
      <c r="N32" s="23" t="str">
        <f t="shared" si="7"/>
        <v/>
      </c>
      <c r="O32" s="23" t="str">
        <f t="shared" si="8"/>
        <v/>
      </c>
    </row>
    <row r="33" spans="1:15" ht="15.95" hidden="1" customHeight="1" x14ac:dyDescent="0.25">
      <c r="A33" s="18" t="str">
        <f>IF([1]Inscriptions!$H33=1,[1]Inscriptions!A33, "")</f>
        <v/>
      </c>
      <c r="B33" s="18" t="str">
        <f>IF([1]Inscriptions!$H33=1,[1]Inscriptions!B33, "")</f>
        <v/>
      </c>
      <c r="C33" s="18" t="str">
        <f>IF([1]Inscriptions!$H33=1,[1]Inscriptions!C33, "")</f>
        <v/>
      </c>
      <c r="D33" s="51" t="str">
        <f>IF([1]Inscriptions!$H33=1,[1]Inscriptions!D33, "")</f>
        <v/>
      </c>
      <c r="E33" s="24"/>
      <c r="F33" s="53"/>
      <c r="G33" s="20">
        <f t="shared" si="0"/>
        <v>0</v>
      </c>
      <c r="H33" s="21" t="str">
        <f t="shared" si="1"/>
        <v/>
      </c>
      <c r="I33" s="22" t="str">
        <f t="shared" si="2"/>
        <v/>
      </c>
      <c r="J33" s="21" t="str">
        <f t="shared" si="3"/>
        <v/>
      </c>
      <c r="K33" s="21" t="str">
        <f t="shared" si="4"/>
        <v/>
      </c>
      <c r="L33" s="23" t="str">
        <f t="shared" si="5"/>
        <v/>
      </c>
      <c r="M33" s="23" t="str">
        <f t="shared" si="6"/>
        <v/>
      </c>
      <c r="N33" s="23" t="str">
        <f t="shared" si="7"/>
        <v/>
      </c>
      <c r="O33" s="23" t="str">
        <f t="shared" si="8"/>
        <v/>
      </c>
    </row>
    <row r="34" spans="1:15" ht="15.95" hidden="1" customHeight="1" x14ac:dyDescent="0.25">
      <c r="A34" s="18" t="str">
        <f>IF([1]Inscriptions!$H34=1,[1]Inscriptions!A34, "")</f>
        <v/>
      </c>
      <c r="B34" s="18" t="str">
        <f>IF([1]Inscriptions!$H34=1,[1]Inscriptions!B34, "")</f>
        <v/>
      </c>
      <c r="C34" s="18" t="str">
        <f>IF([1]Inscriptions!$H34=1,[1]Inscriptions!C34, "")</f>
        <v/>
      </c>
      <c r="D34" s="51" t="str">
        <f>IF([1]Inscriptions!$H34=1,[1]Inscriptions!D34, "")</f>
        <v/>
      </c>
      <c r="E34" s="24"/>
      <c r="F34" s="53"/>
      <c r="G34" s="20">
        <f t="shared" si="0"/>
        <v>0</v>
      </c>
      <c r="H34" s="21" t="str">
        <f t="shared" si="1"/>
        <v/>
      </c>
      <c r="I34" s="22" t="str">
        <f t="shared" si="2"/>
        <v/>
      </c>
      <c r="J34" s="21" t="str">
        <f t="shared" si="3"/>
        <v/>
      </c>
      <c r="K34" s="21" t="str">
        <f t="shared" si="4"/>
        <v/>
      </c>
      <c r="L34" s="23" t="str">
        <f t="shared" si="5"/>
        <v/>
      </c>
      <c r="M34" s="23" t="str">
        <f t="shared" si="6"/>
        <v/>
      </c>
      <c r="N34" s="23" t="str">
        <f t="shared" si="7"/>
        <v/>
      </c>
      <c r="O34" s="23" t="str">
        <f t="shared" si="8"/>
        <v/>
      </c>
    </row>
    <row r="35" spans="1:15" ht="15.95" hidden="1" customHeight="1" x14ac:dyDescent="0.25">
      <c r="A35" s="18" t="str">
        <f>IF([1]Inscriptions!$H35=1,[1]Inscriptions!A35, "")</f>
        <v/>
      </c>
      <c r="B35" s="18" t="str">
        <f>IF([1]Inscriptions!$H35=1,[1]Inscriptions!B35, "")</f>
        <v/>
      </c>
      <c r="C35" s="18" t="str">
        <f>IF([1]Inscriptions!$H35=1,[1]Inscriptions!C35, "")</f>
        <v/>
      </c>
      <c r="D35" s="51" t="str">
        <f>IF([1]Inscriptions!$H35=1,[1]Inscriptions!D35, "")</f>
        <v/>
      </c>
      <c r="E35" s="24"/>
      <c r="F35" s="53"/>
      <c r="G35" s="20">
        <f t="shared" si="0"/>
        <v>0</v>
      </c>
      <c r="H35" s="21" t="str">
        <f t="shared" si="1"/>
        <v/>
      </c>
      <c r="I35" s="22" t="str">
        <f t="shared" si="2"/>
        <v/>
      </c>
      <c r="J35" s="21" t="str">
        <f t="shared" si="3"/>
        <v/>
      </c>
      <c r="K35" s="21" t="str">
        <f t="shared" si="4"/>
        <v/>
      </c>
      <c r="L35" s="23" t="str">
        <f t="shared" si="5"/>
        <v/>
      </c>
      <c r="M35" s="23" t="str">
        <f t="shared" si="6"/>
        <v/>
      </c>
      <c r="N35" s="23" t="str">
        <f t="shared" si="7"/>
        <v/>
      </c>
      <c r="O35" s="23" t="str">
        <f t="shared" si="8"/>
        <v/>
      </c>
    </row>
    <row r="36" spans="1:15" ht="15.95" customHeight="1" x14ac:dyDescent="0.25">
      <c r="A36" s="18" t="str">
        <f>IF([1]Inscriptions!$H36=1,[1]Inscriptions!A36, "")</f>
        <v>GUARINOS</v>
      </c>
      <c r="B36" s="18" t="str">
        <f>IF([1]Inscriptions!$H36=1,[1]Inscriptions!B36, "")</f>
        <v>MARTINE</v>
      </c>
      <c r="C36" s="18" t="str">
        <f>IF([1]Inscriptions!$H36=1,[1]Inscriptions!C36, "")</f>
        <v>F</v>
      </c>
      <c r="D36" s="51" t="str">
        <f>IF([1]Inscriptions!$H36=1,[1]Inscriptions!D36, "")</f>
        <v>F</v>
      </c>
      <c r="E36" s="24">
        <v>12</v>
      </c>
      <c r="F36" s="53">
        <v>4</v>
      </c>
      <c r="G36" s="20">
        <f t="shared" si="0"/>
        <v>1.0666666666666667</v>
      </c>
      <c r="H36" s="55">
        <f t="shared" si="1"/>
        <v>8</v>
      </c>
      <c r="I36" s="22" t="str">
        <f t="shared" si="2"/>
        <v/>
      </c>
      <c r="J36" s="21">
        <f t="shared" si="3"/>
        <v>2</v>
      </c>
      <c r="K36" s="21" t="str">
        <f t="shared" si="4"/>
        <v/>
      </c>
      <c r="L36" s="23">
        <f t="shared" si="5"/>
        <v>8</v>
      </c>
      <c r="M36" s="23" t="str">
        <f t="shared" si="6"/>
        <v/>
      </c>
      <c r="N36" s="23">
        <f t="shared" si="7"/>
        <v>8</v>
      </c>
      <c r="O36" s="23" t="str">
        <f t="shared" si="8"/>
        <v/>
      </c>
    </row>
    <row r="37" spans="1:15" ht="15.95" hidden="1" customHeight="1" x14ac:dyDescent="0.25">
      <c r="A37" s="18" t="str">
        <f>IF([1]Inscriptions!$H37=1,[1]Inscriptions!A37, "")</f>
        <v/>
      </c>
      <c r="B37" s="18" t="str">
        <f>IF([1]Inscriptions!$H37=1,[1]Inscriptions!B37, "")</f>
        <v/>
      </c>
      <c r="C37" s="18" t="str">
        <f>IF([1]Inscriptions!$H37=1,[1]Inscriptions!C37, "")</f>
        <v/>
      </c>
      <c r="D37" s="51" t="str">
        <f>IF([1]Inscriptions!$H37=1,[1]Inscriptions!D37, "")</f>
        <v/>
      </c>
      <c r="E37" s="24"/>
      <c r="F37" s="53"/>
      <c r="G37" s="20">
        <f t="shared" si="0"/>
        <v>0</v>
      </c>
      <c r="H37" s="21" t="str">
        <f t="shared" si="1"/>
        <v/>
      </c>
      <c r="I37" s="22" t="str">
        <f t="shared" si="2"/>
        <v/>
      </c>
      <c r="J37" s="21" t="str">
        <f t="shared" si="3"/>
        <v/>
      </c>
      <c r="K37" s="21" t="str">
        <f t="shared" si="4"/>
        <v/>
      </c>
      <c r="L37" s="23" t="str">
        <f t="shared" si="5"/>
        <v/>
      </c>
      <c r="M37" s="23" t="str">
        <f t="shared" si="6"/>
        <v/>
      </c>
      <c r="N37" s="23" t="str">
        <f t="shared" si="7"/>
        <v/>
      </c>
      <c r="O37" s="23" t="str">
        <f t="shared" si="8"/>
        <v/>
      </c>
    </row>
    <row r="38" spans="1:15" ht="15.95" hidden="1" customHeight="1" x14ac:dyDescent="0.25">
      <c r="A38" s="18" t="str">
        <f>IF([1]Inscriptions!$H38=1,[1]Inscriptions!A38, "")</f>
        <v/>
      </c>
      <c r="B38" s="18" t="str">
        <f>IF([1]Inscriptions!$H38=1,[1]Inscriptions!B38, "")</f>
        <v/>
      </c>
      <c r="C38" s="18" t="str">
        <f>IF([1]Inscriptions!$H38=1,[1]Inscriptions!C38, "")</f>
        <v/>
      </c>
      <c r="D38" s="51" t="str">
        <f>IF([1]Inscriptions!$H38=1,[1]Inscriptions!D38, "")</f>
        <v/>
      </c>
      <c r="E38" s="24"/>
      <c r="F38" s="53"/>
      <c r="G38" s="20">
        <f t="shared" si="0"/>
        <v>0</v>
      </c>
      <c r="H38" s="21" t="str">
        <f t="shared" si="1"/>
        <v/>
      </c>
      <c r="I38" s="22" t="str">
        <f t="shared" si="2"/>
        <v/>
      </c>
      <c r="J38" s="21" t="str">
        <f t="shared" si="3"/>
        <v/>
      </c>
      <c r="K38" s="21" t="str">
        <f t="shared" si="4"/>
        <v/>
      </c>
      <c r="L38" s="23" t="str">
        <f t="shared" si="5"/>
        <v/>
      </c>
      <c r="M38" s="23" t="str">
        <f t="shared" si="6"/>
        <v/>
      </c>
      <c r="N38" s="23" t="str">
        <f t="shared" si="7"/>
        <v/>
      </c>
      <c r="O38" s="23" t="str">
        <f t="shared" si="8"/>
        <v/>
      </c>
    </row>
    <row r="39" spans="1:15" ht="15.95" hidden="1" customHeight="1" x14ac:dyDescent="0.25">
      <c r="A39" s="18" t="str">
        <f>IF([1]Inscriptions!$H39=1,[1]Inscriptions!A39, "")</f>
        <v/>
      </c>
      <c r="B39" s="18" t="str">
        <f>IF([1]Inscriptions!$H39=1,[1]Inscriptions!B39, "")</f>
        <v/>
      </c>
      <c r="C39" s="18" t="str">
        <f>IF([1]Inscriptions!$H39=1,[1]Inscriptions!C39, "")</f>
        <v/>
      </c>
      <c r="D39" s="51" t="str">
        <f>IF([1]Inscriptions!$H39=1,[1]Inscriptions!D39, "")</f>
        <v/>
      </c>
      <c r="E39" s="24"/>
      <c r="F39" s="53"/>
      <c r="G39" s="20">
        <f t="shared" si="0"/>
        <v>0</v>
      </c>
      <c r="H39" s="21" t="str">
        <f t="shared" si="1"/>
        <v/>
      </c>
      <c r="I39" s="22" t="str">
        <f t="shared" si="2"/>
        <v/>
      </c>
      <c r="J39" s="21" t="str">
        <f t="shared" si="3"/>
        <v/>
      </c>
      <c r="K39" s="21" t="str">
        <f t="shared" si="4"/>
        <v/>
      </c>
      <c r="L39" s="23" t="str">
        <f t="shared" si="5"/>
        <v/>
      </c>
      <c r="M39" s="23" t="str">
        <f t="shared" si="6"/>
        <v/>
      </c>
      <c r="N39" s="23" t="str">
        <f t="shared" si="7"/>
        <v/>
      </c>
      <c r="O39" s="23" t="str">
        <f t="shared" si="8"/>
        <v/>
      </c>
    </row>
    <row r="40" spans="1:15" ht="15.95" hidden="1" customHeight="1" x14ac:dyDescent="0.25">
      <c r="A40" s="18" t="str">
        <f>IF([1]Inscriptions!$H40=1,[1]Inscriptions!A40, "")</f>
        <v/>
      </c>
      <c r="B40" s="18" t="str">
        <f>IF([1]Inscriptions!$H40=1,[1]Inscriptions!B40, "")</f>
        <v/>
      </c>
      <c r="C40" s="18" t="str">
        <f>IF([1]Inscriptions!$H40=1,[1]Inscriptions!C40, "")</f>
        <v/>
      </c>
      <c r="D40" s="51" t="str">
        <f>IF([1]Inscriptions!$H40=1,[1]Inscriptions!D40, "")</f>
        <v/>
      </c>
      <c r="E40" s="24"/>
      <c r="F40" s="53"/>
      <c r="G40" s="20">
        <f t="shared" si="0"/>
        <v>0</v>
      </c>
      <c r="H40" s="21" t="str">
        <f t="shared" si="1"/>
        <v/>
      </c>
      <c r="I40" s="22" t="str">
        <f t="shared" si="2"/>
        <v/>
      </c>
      <c r="J40" s="21" t="str">
        <f t="shared" si="3"/>
        <v/>
      </c>
      <c r="K40" s="21" t="str">
        <f t="shared" si="4"/>
        <v/>
      </c>
      <c r="L40" s="23" t="str">
        <f t="shared" si="5"/>
        <v/>
      </c>
      <c r="M40" s="23" t="str">
        <f t="shared" si="6"/>
        <v/>
      </c>
      <c r="N40" s="23" t="str">
        <f t="shared" si="7"/>
        <v/>
      </c>
      <c r="O40" s="23" t="str">
        <f t="shared" si="8"/>
        <v/>
      </c>
    </row>
    <row r="41" spans="1:15" ht="15.95" hidden="1" customHeight="1" x14ac:dyDescent="0.25">
      <c r="A41" s="18" t="str">
        <f>IF([1]Inscriptions!$H41=1,[1]Inscriptions!A41, "")</f>
        <v/>
      </c>
      <c r="B41" s="18" t="str">
        <f>IF([1]Inscriptions!$H41=1,[1]Inscriptions!B41, "")</f>
        <v/>
      </c>
      <c r="C41" s="18" t="str">
        <f>IF([1]Inscriptions!$H41=1,[1]Inscriptions!C41, "")</f>
        <v/>
      </c>
      <c r="D41" s="51" t="str">
        <f>IF([1]Inscriptions!$H41=1,[1]Inscriptions!D41, "")</f>
        <v/>
      </c>
      <c r="E41" s="24"/>
      <c r="F41" s="53"/>
      <c r="G41" s="20">
        <f t="shared" si="0"/>
        <v>0</v>
      </c>
      <c r="H41" s="21" t="str">
        <f t="shared" si="1"/>
        <v/>
      </c>
      <c r="I41" s="22" t="str">
        <f t="shared" si="2"/>
        <v/>
      </c>
      <c r="J41" s="21" t="str">
        <f t="shared" si="3"/>
        <v/>
      </c>
      <c r="K41" s="21" t="str">
        <f t="shared" si="4"/>
        <v/>
      </c>
      <c r="L41" s="23" t="str">
        <f t="shared" si="5"/>
        <v/>
      </c>
      <c r="M41" s="23" t="str">
        <f t="shared" si="6"/>
        <v/>
      </c>
      <c r="N41" s="23" t="str">
        <f t="shared" si="7"/>
        <v/>
      </c>
      <c r="O41" s="23" t="str">
        <f t="shared" si="8"/>
        <v/>
      </c>
    </row>
    <row r="42" spans="1:15" ht="15.95" customHeight="1" x14ac:dyDescent="0.25">
      <c r="A42" s="18" t="str">
        <f>IF([1]Inscriptions!$H19=1,[1]Inscriptions!A19, "")</f>
        <v>BIRON</v>
      </c>
      <c r="B42" s="18" t="str">
        <f>IF([1]Inscriptions!$H19=1,[1]Inscriptions!B19, "")</f>
        <v>DOMINIQUE</v>
      </c>
      <c r="C42" s="18" t="str">
        <f>IF([1]Inscriptions!$H19=1,[1]Inscriptions!C19, "")</f>
        <v>F</v>
      </c>
      <c r="D42" s="51" t="str">
        <f>IF([1]Inscriptions!$H19=1,[1]Inscriptions!D19, "")</f>
        <v>H</v>
      </c>
      <c r="E42" s="24">
        <v>10</v>
      </c>
      <c r="F42" s="53">
        <v>3</v>
      </c>
      <c r="G42" s="20">
        <f t="shared" si="0"/>
        <v>0.66666666666666674</v>
      </c>
      <c r="H42" s="55">
        <f t="shared" si="1"/>
        <v>9</v>
      </c>
      <c r="I42" s="22">
        <f t="shared" si="2"/>
        <v>7</v>
      </c>
      <c r="J42" s="21" t="str">
        <f t="shared" si="3"/>
        <v/>
      </c>
      <c r="K42" s="21" t="str">
        <f t="shared" si="4"/>
        <v/>
      </c>
      <c r="L42" s="23">
        <f t="shared" si="5"/>
        <v>9</v>
      </c>
      <c r="M42" s="23">
        <f t="shared" si="6"/>
        <v>9</v>
      </c>
      <c r="N42" s="23" t="str">
        <f t="shared" si="7"/>
        <v/>
      </c>
      <c r="O42" s="23" t="str">
        <f t="shared" si="8"/>
        <v/>
      </c>
    </row>
    <row r="43" spans="1:15" ht="15.95" hidden="1" customHeight="1" x14ac:dyDescent="0.25">
      <c r="A43" s="18" t="str">
        <f>IF([1]Inscriptions!$H43=1,[1]Inscriptions!A43, "")</f>
        <v/>
      </c>
      <c r="B43" s="18" t="str">
        <f>IF([1]Inscriptions!$H43=1,[1]Inscriptions!B43, "")</f>
        <v/>
      </c>
      <c r="C43" s="18" t="str">
        <f>IF([1]Inscriptions!$H43=1,[1]Inscriptions!C43, "")</f>
        <v/>
      </c>
      <c r="D43" s="51" t="str">
        <f>IF([1]Inscriptions!$H43=1,[1]Inscriptions!D43, "")</f>
        <v/>
      </c>
      <c r="E43" s="24"/>
      <c r="F43" s="53"/>
      <c r="G43" s="20">
        <f t="shared" si="0"/>
        <v>0</v>
      </c>
      <c r="H43" s="21" t="str">
        <f t="shared" si="1"/>
        <v/>
      </c>
      <c r="I43" s="22" t="str">
        <f t="shared" si="2"/>
        <v/>
      </c>
      <c r="J43" s="21" t="str">
        <f t="shared" si="3"/>
        <v/>
      </c>
      <c r="K43" s="21" t="str">
        <f t="shared" si="4"/>
        <v/>
      </c>
      <c r="L43" s="23" t="str">
        <f t="shared" si="5"/>
        <v/>
      </c>
      <c r="M43" s="23" t="str">
        <f t="shared" si="6"/>
        <v/>
      </c>
      <c r="N43" s="23" t="str">
        <f t="shared" si="7"/>
        <v/>
      </c>
      <c r="O43" s="23" t="str">
        <f t="shared" si="8"/>
        <v/>
      </c>
    </row>
    <row r="44" spans="1:15" ht="15.95" hidden="1" customHeight="1" x14ac:dyDescent="0.25">
      <c r="A44" s="18" t="str">
        <f>IF([1]Inscriptions!$H44=1,[1]Inscriptions!A44, "")</f>
        <v/>
      </c>
      <c r="B44" s="18" t="str">
        <f>IF([1]Inscriptions!$H44=1,[1]Inscriptions!B44, "")</f>
        <v/>
      </c>
      <c r="C44" s="18" t="str">
        <f>IF([1]Inscriptions!$H44=1,[1]Inscriptions!C44, "")</f>
        <v/>
      </c>
      <c r="D44" s="51" t="str">
        <f>IF([1]Inscriptions!$H44=1,[1]Inscriptions!D44, "")</f>
        <v/>
      </c>
      <c r="E44" s="24"/>
      <c r="F44" s="53"/>
      <c r="G44" s="20">
        <f t="shared" si="0"/>
        <v>0</v>
      </c>
      <c r="H44" s="21" t="str">
        <f t="shared" si="1"/>
        <v/>
      </c>
      <c r="I44" s="22" t="str">
        <f t="shared" si="2"/>
        <v/>
      </c>
      <c r="J44" s="21" t="str">
        <f t="shared" si="3"/>
        <v/>
      </c>
      <c r="K44" s="21" t="str">
        <f t="shared" si="4"/>
        <v/>
      </c>
      <c r="L44" s="23" t="str">
        <f t="shared" si="5"/>
        <v/>
      </c>
      <c r="M44" s="23" t="str">
        <f t="shared" si="6"/>
        <v/>
      </c>
      <c r="N44" s="23" t="str">
        <f t="shared" si="7"/>
        <v/>
      </c>
      <c r="O44" s="23" t="str">
        <f t="shared" si="8"/>
        <v/>
      </c>
    </row>
    <row r="45" spans="1:15" ht="15.95" hidden="1" customHeight="1" x14ac:dyDescent="0.25">
      <c r="A45" s="18" t="str">
        <f>IF([1]Inscriptions!$H45=1,[1]Inscriptions!A45, "")</f>
        <v/>
      </c>
      <c r="B45" s="18" t="str">
        <f>IF([1]Inscriptions!$H45=1,[1]Inscriptions!B45, "")</f>
        <v/>
      </c>
      <c r="C45" s="18" t="str">
        <f>IF([1]Inscriptions!$H45=1,[1]Inscriptions!C45, "")</f>
        <v/>
      </c>
      <c r="D45" s="51" t="str">
        <f>IF([1]Inscriptions!$H45=1,[1]Inscriptions!D45, "")</f>
        <v/>
      </c>
      <c r="E45" s="24"/>
      <c r="F45" s="53"/>
      <c r="G45" s="20">
        <f t="shared" si="0"/>
        <v>0</v>
      </c>
      <c r="H45" s="21" t="str">
        <f t="shared" si="1"/>
        <v/>
      </c>
      <c r="I45" s="22" t="str">
        <f t="shared" si="2"/>
        <v/>
      </c>
      <c r="J45" s="21" t="str">
        <f t="shared" si="3"/>
        <v/>
      </c>
      <c r="K45" s="21" t="str">
        <f t="shared" si="4"/>
        <v/>
      </c>
      <c r="L45" s="23" t="str">
        <f t="shared" si="5"/>
        <v/>
      </c>
      <c r="M45" s="23" t="str">
        <f t="shared" si="6"/>
        <v/>
      </c>
      <c r="N45" s="23" t="str">
        <f t="shared" si="7"/>
        <v/>
      </c>
      <c r="O45" s="23" t="str">
        <f t="shared" si="8"/>
        <v/>
      </c>
    </row>
    <row r="46" spans="1:15" ht="15.95" hidden="1" customHeight="1" x14ac:dyDescent="0.25">
      <c r="A46" s="18" t="str">
        <f>IF([1]Inscriptions!$H46=1,[1]Inscriptions!A46, "")</f>
        <v/>
      </c>
      <c r="B46" s="18" t="str">
        <f>IF([1]Inscriptions!$H46=1,[1]Inscriptions!B46, "")</f>
        <v/>
      </c>
      <c r="C46" s="18" t="str">
        <f>IF([1]Inscriptions!$H46=1,[1]Inscriptions!C46, "")</f>
        <v/>
      </c>
      <c r="D46" s="51" t="str">
        <f>IF([1]Inscriptions!$H46=1,[1]Inscriptions!D46, "")</f>
        <v/>
      </c>
      <c r="E46" s="24"/>
      <c r="F46" s="53"/>
      <c r="G46" s="20">
        <f t="shared" si="0"/>
        <v>0</v>
      </c>
      <c r="H46" s="21" t="str">
        <f t="shared" si="1"/>
        <v/>
      </c>
      <c r="I46" s="22" t="str">
        <f t="shared" si="2"/>
        <v/>
      </c>
      <c r="J46" s="21" t="str">
        <f t="shared" si="3"/>
        <v/>
      </c>
      <c r="K46" s="21" t="str">
        <f t="shared" si="4"/>
        <v/>
      </c>
      <c r="L46" s="23" t="str">
        <f t="shared" si="5"/>
        <v/>
      </c>
      <c r="M46" s="23" t="str">
        <f t="shared" si="6"/>
        <v/>
      </c>
      <c r="N46" s="23" t="str">
        <f t="shared" si="7"/>
        <v/>
      </c>
      <c r="O46" s="23" t="str">
        <f t="shared" si="8"/>
        <v/>
      </c>
    </row>
    <row r="47" spans="1:15" ht="15.95" hidden="1" customHeight="1" x14ac:dyDescent="0.25">
      <c r="A47" s="18" t="str">
        <f>IF([1]Inscriptions!$H47=1,[1]Inscriptions!A47, "")</f>
        <v/>
      </c>
      <c r="B47" s="18" t="str">
        <f>IF([1]Inscriptions!$H47=1,[1]Inscriptions!B47, "")</f>
        <v/>
      </c>
      <c r="C47" s="18" t="str">
        <f>IF([1]Inscriptions!$H47=1,[1]Inscriptions!C47, "")</f>
        <v/>
      </c>
      <c r="D47" s="51" t="str">
        <f>IF([1]Inscriptions!$H47=1,[1]Inscriptions!D47, "")</f>
        <v/>
      </c>
      <c r="E47" s="24"/>
      <c r="F47" s="53"/>
      <c r="G47" s="20">
        <f t="shared" si="0"/>
        <v>0</v>
      </c>
      <c r="H47" s="21" t="str">
        <f t="shared" si="1"/>
        <v/>
      </c>
      <c r="I47" s="22" t="str">
        <f t="shared" si="2"/>
        <v/>
      </c>
      <c r="J47" s="21" t="str">
        <f t="shared" si="3"/>
        <v/>
      </c>
      <c r="K47" s="21" t="str">
        <f t="shared" si="4"/>
        <v/>
      </c>
      <c r="L47" s="23" t="str">
        <f t="shared" si="5"/>
        <v/>
      </c>
      <c r="M47" s="23" t="str">
        <f t="shared" si="6"/>
        <v/>
      </c>
      <c r="N47" s="23" t="str">
        <f t="shared" si="7"/>
        <v/>
      </c>
      <c r="O47" s="23" t="str">
        <f t="shared" si="8"/>
        <v/>
      </c>
    </row>
    <row r="48" spans="1:15" ht="15.95" hidden="1" customHeight="1" x14ac:dyDescent="0.25">
      <c r="A48" s="18" t="str">
        <f>IF([1]Inscriptions!$H48=1,[1]Inscriptions!A48, "")</f>
        <v/>
      </c>
      <c r="B48" s="18" t="str">
        <f>IF([1]Inscriptions!$H48=1,[1]Inscriptions!B48, "")</f>
        <v/>
      </c>
      <c r="C48" s="18" t="str">
        <f>IF([1]Inscriptions!$H48=1,[1]Inscriptions!C48, "")</f>
        <v/>
      </c>
      <c r="D48" s="51" t="str">
        <f>IF([1]Inscriptions!$H48=1,[1]Inscriptions!D48, "")</f>
        <v/>
      </c>
      <c r="E48" s="24"/>
      <c r="F48" s="53"/>
      <c r="G48" s="20">
        <f t="shared" si="0"/>
        <v>0</v>
      </c>
      <c r="H48" s="21" t="str">
        <f t="shared" si="1"/>
        <v/>
      </c>
      <c r="I48" s="22" t="str">
        <f t="shared" si="2"/>
        <v/>
      </c>
      <c r="J48" s="21" t="str">
        <f t="shared" si="3"/>
        <v/>
      </c>
      <c r="K48" s="21" t="str">
        <f t="shared" si="4"/>
        <v/>
      </c>
      <c r="L48" s="23" t="str">
        <f t="shared" si="5"/>
        <v/>
      </c>
      <c r="M48" s="23" t="str">
        <f t="shared" si="6"/>
        <v/>
      </c>
      <c r="N48" s="23" t="str">
        <f t="shared" si="7"/>
        <v/>
      </c>
      <c r="O48" s="23" t="str">
        <f t="shared" si="8"/>
        <v/>
      </c>
    </row>
    <row r="49" spans="1:15" ht="15.95" customHeight="1" x14ac:dyDescent="0.25">
      <c r="A49" s="18" t="str">
        <f>IF([1]Inscriptions!$H12=1,[1]Inscriptions!A12, "")</f>
        <v>BARRA</v>
      </c>
      <c r="B49" s="18" t="str">
        <f>IF([1]Inscriptions!$H12=1,[1]Inscriptions!B12, "")</f>
        <v>JEAN-LOUIS</v>
      </c>
      <c r="C49" s="18" t="str">
        <f>IF([1]Inscriptions!$H12=1,[1]Inscriptions!C12, "")</f>
        <v>F</v>
      </c>
      <c r="D49" s="51" t="str">
        <f>IF([1]Inscriptions!$H12=1,[1]Inscriptions!D12, "")</f>
        <v>H</v>
      </c>
      <c r="E49" s="24">
        <v>4</v>
      </c>
      <c r="F49" s="53">
        <v>2</v>
      </c>
      <c r="G49" s="20">
        <f t="shared" si="0"/>
        <v>0.17777777777777778</v>
      </c>
      <c r="H49" s="55">
        <f t="shared" si="1"/>
        <v>10</v>
      </c>
      <c r="I49" s="22">
        <f t="shared" si="2"/>
        <v>8</v>
      </c>
      <c r="J49" s="21" t="str">
        <f t="shared" si="3"/>
        <v/>
      </c>
      <c r="K49" s="21" t="str">
        <f t="shared" si="4"/>
        <v/>
      </c>
      <c r="L49" s="23">
        <f t="shared" si="5"/>
        <v>10</v>
      </c>
      <c r="M49" s="23">
        <f t="shared" si="6"/>
        <v>10</v>
      </c>
      <c r="N49" s="23" t="str">
        <f t="shared" si="7"/>
        <v/>
      </c>
      <c r="O49" s="23" t="str">
        <f t="shared" si="8"/>
        <v/>
      </c>
    </row>
    <row r="50" spans="1:15" ht="15.95" hidden="1" customHeight="1" x14ac:dyDescent="0.25">
      <c r="A50" s="18" t="str">
        <f>IF([1]Inscriptions!$H50=1,[1]Inscriptions!A50, "")</f>
        <v/>
      </c>
      <c r="B50" s="18" t="str">
        <f>IF([1]Inscriptions!$H50=1,[1]Inscriptions!B50, "")</f>
        <v/>
      </c>
      <c r="C50" s="18" t="str">
        <f>IF([1]Inscriptions!$H50=1,[1]Inscriptions!C50, "")</f>
        <v/>
      </c>
      <c r="D50" s="51" t="str">
        <f>IF([1]Inscriptions!$H50=1,[1]Inscriptions!D50, "")</f>
        <v/>
      </c>
      <c r="E50" s="24"/>
      <c r="F50" s="53"/>
      <c r="G50" s="20">
        <f t="shared" si="0"/>
        <v>0</v>
      </c>
      <c r="H50" s="21" t="str">
        <f t="shared" si="1"/>
        <v/>
      </c>
      <c r="I50" s="22" t="str">
        <f t="shared" si="2"/>
        <v/>
      </c>
      <c r="J50" s="21" t="str">
        <f t="shared" si="3"/>
        <v/>
      </c>
      <c r="K50" s="21" t="str">
        <f t="shared" si="4"/>
        <v/>
      </c>
      <c r="L50" s="23" t="str">
        <f t="shared" si="5"/>
        <v/>
      </c>
      <c r="M50" s="23" t="str">
        <f t="shared" si="6"/>
        <v/>
      </c>
      <c r="N50" s="23" t="str">
        <f t="shared" si="7"/>
        <v/>
      </c>
      <c r="O50" s="23" t="str">
        <f t="shared" si="8"/>
        <v/>
      </c>
    </row>
    <row r="51" spans="1:15" ht="15.95" hidden="1" customHeight="1" x14ac:dyDescent="0.25">
      <c r="A51" s="18" t="str">
        <f>IF([1]Inscriptions!$H51=1,[1]Inscriptions!A51, "")</f>
        <v/>
      </c>
      <c r="B51" s="18" t="str">
        <f>IF([1]Inscriptions!$H51=1,[1]Inscriptions!B51, "")</f>
        <v/>
      </c>
      <c r="C51" s="18" t="str">
        <f>IF([1]Inscriptions!$H51=1,[1]Inscriptions!C51, "")</f>
        <v/>
      </c>
      <c r="D51" s="51" t="str">
        <f>IF([1]Inscriptions!$H51=1,[1]Inscriptions!D51, "")</f>
        <v/>
      </c>
      <c r="E51" s="24"/>
      <c r="F51" s="53"/>
      <c r="G51" s="20">
        <f t="shared" si="0"/>
        <v>0</v>
      </c>
      <c r="H51" s="21" t="str">
        <f t="shared" si="1"/>
        <v/>
      </c>
      <c r="I51" s="22" t="str">
        <f t="shared" si="2"/>
        <v/>
      </c>
      <c r="J51" s="21" t="str">
        <f t="shared" si="3"/>
        <v/>
      </c>
      <c r="K51" s="21" t="str">
        <f t="shared" si="4"/>
        <v/>
      </c>
      <c r="L51" s="23" t="str">
        <f t="shared" si="5"/>
        <v/>
      </c>
      <c r="M51" s="23" t="str">
        <f t="shared" si="6"/>
        <v/>
      </c>
      <c r="N51" s="23" t="str">
        <f t="shared" si="7"/>
        <v/>
      </c>
      <c r="O51" s="23" t="str">
        <f t="shared" si="8"/>
        <v/>
      </c>
    </row>
    <row r="52" spans="1:15" ht="15.95" hidden="1" customHeight="1" x14ac:dyDescent="0.25">
      <c r="A52" s="18" t="str">
        <f>IF([1]Inscriptions!$H52=1,[1]Inscriptions!A52, "")</f>
        <v/>
      </c>
      <c r="B52" s="18" t="str">
        <f>IF([1]Inscriptions!$H52=1,[1]Inscriptions!B52, "")</f>
        <v/>
      </c>
      <c r="C52" s="18" t="str">
        <f>IF([1]Inscriptions!$H52=1,[1]Inscriptions!C52, "")</f>
        <v/>
      </c>
      <c r="D52" s="51" t="str">
        <f>IF([1]Inscriptions!$H52=1,[1]Inscriptions!D52, "")</f>
        <v/>
      </c>
      <c r="E52" s="24"/>
      <c r="F52" s="53"/>
      <c r="G52" s="20">
        <f t="shared" si="0"/>
        <v>0</v>
      </c>
      <c r="H52" s="21" t="str">
        <f t="shared" si="1"/>
        <v/>
      </c>
      <c r="I52" s="22" t="str">
        <f t="shared" si="2"/>
        <v/>
      </c>
      <c r="J52" s="21" t="str">
        <f t="shared" si="3"/>
        <v/>
      </c>
      <c r="K52" s="21" t="str">
        <f t="shared" si="4"/>
        <v/>
      </c>
      <c r="L52" s="23" t="str">
        <f t="shared" si="5"/>
        <v/>
      </c>
      <c r="M52" s="23" t="str">
        <f t="shared" si="6"/>
        <v/>
      </c>
      <c r="N52" s="23" t="str">
        <f t="shared" si="7"/>
        <v/>
      </c>
      <c r="O52" s="23" t="str">
        <f t="shared" si="8"/>
        <v/>
      </c>
    </row>
    <row r="53" spans="1:15" ht="15.95" hidden="1" customHeight="1" x14ac:dyDescent="0.25">
      <c r="A53" s="18" t="str">
        <f>IF([1]Inscriptions!$H53=1,[1]Inscriptions!A53, "")</f>
        <v/>
      </c>
      <c r="B53" s="18" t="str">
        <f>IF([1]Inscriptions!$H53=1,[1]Inscriptions!B53, "")</f>
        <v/>
      </c>
      <c r="C53" s="18" t="str">
        <f>IF([1]Inscriptions!$H53=1,[1]Inscriptions!C53, "")</f>
        <v/>
      </c>
      <c r="D53" s="51" t="str">
        <f>IF([1]Inscriptions!$H53=1,[1]Inscriptions!D53, "")</f>
        <v/>
      </c>
      <c r="E53" s="24"/>
      <c r="F53" s="53"/>
      <c r="G53" s="20">
        <f t="shared" si="0"/>
        <v>0</v>
      </c>
      <c r="H53" s="21" t="str">
        <f t="shared" si="1"/>
        <v/>
      </c>
      <c r="I53" s="22" t="str">
        <f t="shared" si="2"/>
        <v/>
      </c>
      <c r="J53" s="21" t="str">
        <f t="shared" si="3"/>
        <v/>
      </c>
      <c r="K53" s="21" t="str">
        <f t="shared" si="4"/>
        <v/>
      </c>
      <c r="L53" s="23" t="str">
        <f t="shared" si="5"/>
        <v/>
      </c>
      <c r="M53" s="23" t="str">
        <f t="shared" si="6"/>
        <v/>
      </c>
      <c r="N53" s="23" t="str">
        <f t="shared" si="7"/>
        <v/>
      </c>
      <c r="O53" s="23" t="str">
        <f t="shared" si="8"/>
        <v/>
      </c>
    </row>
    <row r="54" spans="1:15" ht="15.95" hidden="1" customHeight="1" x14ac:dyDescent="0.25">
      <c r="A54" s="18" t="str">
        <f>IF([1]Inscriptions!$H54=1,[1]Inscriptions!A54, "")</f>
        <v/>
      </c>
      <c r="B54" s="18" t="str">
        <f>IF([1]Inscriptions!$H54=1,[1]Inscriptions!B54, "")</f>
        <v/>
      </c>
      <c r="C54" s="18" t="str">
        <f>IF([1]Inscriptions!$H54=1,[1]Inscriptions!C54, "")</f>
        <v/>
      </c>
      <c r="D54" s="51" t="str">
        <f>IF([1]Inscriptions!$H54=1,[1]Inscriptions!D54, "")</f>
        <v/>
      </c>
      <c r="E54" s="24"/>
      <c r="F54" s="53"/>
      <c r="G54" s="20">
        <f t="shared" si="0"/>
        <v>0</v>
      </c>
      <c r="H54" s="21" t="str">
        <f t="shared" si="1"/>
        <v/>
      </c>
      <c r="I54" s="22" t="str">
        <f t="shared" si="2"/>
        <v/>
      </c>
      <c r="J54" s="21" t="str">
        <f t="shared" si="3"/>
        <v/>
      </c>
      <c r="K54" s="21" t="str">
        <f t="shared" si="4"/>
        <v/>
      </c>
      <c r="L54" s="23" t="str">
        <f t="shared" si="5"/>
        <v/>
      </c>
      <c r="M54" s="23" t="str">
        <f t="shared" si="6"/>
        <v/>
      </c>
      <c r="N54" s="23" t="str">
        <f t="shared" si="7"/>
        <v/>
      </c>
      <c r="O54" s="23" t="str">
        <f t="shared" si="8"/>
        <v/>
      </c>
    </row>
    <row r="55" spans="1:15" ht="15.95" hidden="1" customHeight="1" x14ac:dyDescent="0.25">
      <c r="A55" s="18" t="str">
        <f>IF([1]Inscriptions!$H55=1,[1]Inscriptions!A55, "")</f>
        <v/>
      </c>
      <c r="B55" s="18" t="str">
        <f>IF([1]Inscriptions!$H55=1,[1]Inscriptions!B55, "")</f>
        <v/>
      </c>
      <c r="C55" s="18" t="str">
        <f>IF([1]Inscriptions!$H55=1,[1]Inscriptions!C55, "")</f>
        <v/>
      </c>
      <c r="D55" s="51" t="str">
        <f>IF([1]Inscriptions!$H55=1,[1]Inscriptions!D55, "")</f>
        <v/>
      </c>
      <c r="E55" s="24"/>
      <c r="F55" s="53"/>
      <c r="G55" s="20">
        <f t="shared" si="0"/>
        <v>0</v>
      </c>
      <c r="H55" s="21" t="str">
        <f t="shared" si="1"/>
        <v/>
      </c>
      <c r="I55" s="22" t="str">
        <f t="shared" si="2"/>
        <v/>
      </c>
      <c r="J55" s="21" t="str">
        <f t="shared" si="3"/>
        <v/>
      </c>
      <c r="K55" s="21" t="str">
        <f t="shared" si="4"/>
        <v/>
      </c>
      <c r="L55" s="23" t="str">
        <f t="shared" si="5"/>
        <v/>
      </c>
      <c r="M55" s="23" t="str">
        <f t="shared" si="6"/>
        <v/>
      </c>
      <c r="N55" s="23" t="str">
        <f t="shared" si="7"/>
        <v/>
      </c>
      <c r="O55" s="23" t="str">
        <f t="shared" si="8"/>
        <v/>
      </c>
    </row>
    <row r="56" spans="1:15" ht="15.95" hidden="1" customHeight="1" x14ac:dyDescent="0.25">
      <c r="A56" s="18" t="str">
        <f>IF([1]Inscriptions!$H56=1,[1]Inscriptions!A56, "")</f>
        <v/>
      </c>
      <c r="B56" s="18" t="str">
        <f>IF([1]Inscriptions!$H56=1,[1]Inscriptions!B56, "")</f>
        <v/>
      </c>
      <c r="C56" s="18" t="str">
        <f>IF([1]Inscriptions!$H56=1,[1]Inscriptions!C56, "")</f>
        <v/>
      </c>
      <c r="D56" s="51" t="str">
        <f>IF([1]Inscriptions!$H56=1,[1]Inscriptions!D56, "")</f>
        <v/>
      </c>
      <c r="E56" s="24"/>
      <c r="F56" s="53"/>
      <c r="G56" s="20">
        <f t="shared" si="0"/>
        <v>0</v>
      </c>
      <c r="H56" s="21" t="str">
        <f t="shared" si="1"/>
        <v/>
      </c>
      <c r="I56" s="22" t="str">
        <f t="shared" si="2"/>
        <v/>
      </c>
      <c r="J56" s="21" t="str">
        <f t="shared" si="3"/>
        <v/>
      </c>
      <c r="K56" s="21" t="str">
        <f t="shared" si="4"/>
        <v/>
      </c>
      <c r="L56" s="23" t="str">
        <f t="shared" si="5"/>
        <v/>
      </c>
      <c r="M56" s="23" t="str">
        <f t="shared" si="6"/>
        <v/>
      </c>
      <c r="N56" s="23" t="str">
        <f t="shared" si="7"/>
        <v/>
      </c>
      <c r="O56" s="23" t="str">
        <f t="shared" si="8"/>
        <v/>
      </c>
    </row>
    <row r="57" spans="1:15" ht="15.95" hidden="1" customHeight="1" x14ac:dyDescent="0.25">
      <c r="A57" s="18" t="str">
        <f>IF([1]Inscriptions!$H57=1,[1]Inscriptions!A57, "")</f>
        <v/>
      </c>
      <c r="B57" s="18" t="str">
        <f>IF([1]Inscriptions!$H57=1,[1]Inscriptions!B57, "")</f>
        <v/>
      </c>
      <c r="C57" s="18" t="str">
        <f>IF([1]Inscriptions!$H57=1,[1]Inscriptions!C57, "")</f>
        <v/>
      </c>
      <c r="D57" s="51" t="str">
        <f>IF([1]Inscriptions!$H57=1,[1]Inscriptions!D57, "")</f>
        <v/>
      </c>
      <c r="E57" s="24"/>
      <c r="F57" s="53"/>
      <c r="G57" s="20">
        <f t="shared" si="0"/>
        <v>0</v>
      </c>
      <c r="H57" s="21" t="str">
        <f t="shared" si="1"/>
        <v/>
      </c>
      <c r="I57" s="22" t="str">
        <f t="shared" si="2"/>
        <v/>
      </c>
      <c r="J57" s="21" t="str">
        <f t="shared" si="3"/>
        <v/>
      </c>
      <c r="K57" s="21" t="str">
        <f t="shared" si="4"/>
        <v/>
      </c>
      <c r="L57" s="23" t="str">
        <f t="shared" si="5"/>
        <v/>
      </c>
      <c r="M57" s="23" t="str">
        <f t="shared" si="6"/>
        <v/>
      </c>
      <c r="N57" s="23" t="str">
        <f t="shared" si="7"/>
        <v/>
      </c>
      <c r="O57" s="23" t="str">
        <f t="shared" si="8"/>
        <v/>
      </c>
    </row>
    <row r="58" spans="1:15" ht="15.95" hidden="1" customHeight="1" x14ac:dyDescent="0.25">
      <c r="A58" s="18" t="str">
        <f>IF([1]Inscriptions!$H58=1,[1]Inscriptions!A58, "")</f>
        <v/>
      </c>
      <c r="B58" s="18" t="str">
        <f>IF([1]Inscriptions!$H58=1,[1]Inscriptions!B58, "")</f>
        <v/>
      </c>
      <c r="C58" s="18" t="str">
        <f>IF([1]Inscriptions!$H58=1,[1]Inscriptions!C58, "")</f>
        <v/>
      </c>
      <c r="D58" s="51" t="str">
        <f>IF([1]Inscriptions!$H58=1,[1]Inscriptions!D58, "")</f>
        <v/>
      </c>
      <c r="E58" s="24"/>
      <c r="F58" s="53"/>
      <c r="G58" s="20">
        <f t="shared" si="0"/>
        <v>0</v>
      </c>
      <c r="H58" s="21" t="str">
        <f t="shared" si="1"/>
        <v/>
      </c>
      <c r="I58" s="22" t="str">
        <f t="shared" si="2"/>
        <v/>
      </c>
      <c r="J58" s="21" t="str">
        <f t="shared" si="3"/>
        <v/>
      </c>
      <c r="K58" s="21" t="str">
        <f t="shared" si="4"/>
        <v/>
      </c>
      <c r="L58" s="23" t="str">
        <f t="shared" si="5"/>
        <v/>
      </c>
      <c r="M58" s="23" t="str">
        <f t="shared" si="6"/>
        <v/>
      </c>
      <c r="N58" s="23" t="str">
        <f t="shared" si="7"/>
        <v/>
      </c>
      <c r="O58" s="23" t="str">
        <f t="shared" si="8"/>
        <v/>
      </c>
    </row>
    <row r="59" spans="1:15" ht="15.95" customHeight="1" x14ac:dyDescent="0.25">
      <c r="A59" s="18" t="str">
        <f>IF([1]Inscriptions!$H32=1,[1]Inscriptions!A32, "")</f>
        <v>DURANCET</v>
      </c>
      <c r="B59" s="18" t="str">
        <f>IF([1]Inscriptions!$H32=1,[1]Inscriptions!B32, "")</f>
        <v>BRIGITTE</v>
      </c>
      <c r="C59" s="18" t="str">
        <f>IF([1]Inscriptions!$H32=1,[1]Inscriptions!C32, "")</f>
        <v>F</v>
      </c>
      <c r="D59" s="51" t="str">
        <f>IF([1]Inscriptions!$H32=1,[1]Inscriptions!D32, "")</f>
        <v>F</v>
      </c>
      <c r="E59" s="24">
        <v>0</v>
      </c>
      <c r="F59" s="53">
        <v>0</v>
      </c>
      <c r="G59" s="20">
        <f t="shared" si="0"/>
        <v>0</v>
      </c>
      <c r="H59" s="55">
        <f t="shared" si="1"/>
        <v>11</v>
      </c>
      <c r="I59" s="22" t="str">
        <f t="shared" si="2"/>
        <v/>
      </c>
      <c r="J59" s="21">
        <f t="shared" si="3"/>
        <v>3</v>
      </c>
      <c r="K59" s="21" t="str">
        <f t="shared" si="4"/>
        <v/>
      </c>
      <c r="L59" s="23">
        <f t="shared" si="5"/>
        <v>11</v>
      </c>
      <c r="M59" s="23" t="str">
        <f t="shared" si="6"/>
        <v/>
      </c>
      <c r="N59" s="23">
        <f t="shared" si="7"/>
        <v>11</v>
      </c>
      <c r="O59" s="23" t="str">
        <f t="shared" si="8"/>
        <v/>
      </c>
    </row>
    <row r="60" spans="1:15" ht="15.95" hidden="1" customHeight="1" x14ac:dyDescent="0.25">
      <c r="A60" s="18" t="str">
        <f>IF([1]Inscriptions!$H60=1,[1]Inscriptions!A60, "")</f>
        <v/>
      </c>
      <c r="B60" s="18" t="str">
        <f>IF([1]Inscriptions!$H60=1,[1]Inscriptions!B60, "")</f>
        <v/>
      </c>
      <c r="C60" s="18" t="str">
        <f>IF([1]Inscriptions!$H60=1,[1]Inscriptions!C60, "")</f>
        <v/>
      </c>
      <c r="D60" s="51" t="str">
        <f>IF([1]Inscriptions!$H60=1,[1]Inscriptions!D60, "")</f>
        <v/>
      </c>
      <c r="E60" s="24"/>
      <c r="F60" s="53"/>
      <c r="G60" s="20">
        <f t="shared" si="0"/>
        <v>0</v>
      </c>
      <c r="H60" s="21" t="str">
        <f t="shared" si="1"/>
        <v/>
      </c>
      <c r="I60" s="22" t="str">
        <f t="shared" si="2"/>
        <v/>
      </c>
      <c r="J60" s="21" t="str">
        <f t="shared" si="3"/>
        <v/>
      </c>
      <c r="K60" s="21" t="str">
        <f t="shared" si="4"/>
        <v/>
      </c>
      <c r="L60" s="23" t="str">
        <f t="shared" si="5"/>
        <v/>
      </c>
      <c r="M60" s="23" t="str">
        <f t="shared" si="6"/>
        <v/>
      </c>
      <c r="N60" s="23" t="str">
        <f t="shared" si="7"/>
        <v/>
      </c>
      <c r="O60" s="23" t="str">
        <f t="shared" si="8"/>
        <v/>
      </c>
    </row>
    <row r="61" spans="1:15" ht="15.95" hidden="1" customHeight="1" x14ac:dyDescent="0.25">
      <c r="A61" s="18" t="str">
        <f>IF([1]Inscriptions!$H61=1,[1]Inscriptions!A61, "")</f>
        <v/>
      </c>
      <c r="B61" s="18" t="str">
        <f>IF([1]Inscriptions!$H61=1,[1]Inscriptions!B61, "")</f>
        <v/>
      </c>
      <c r="C61" s="18" t="str">
        <f>IF([1]Inscriptions!$H61=1,[1]Inscriptions!C61, "")</f>
        <v/>
      </c>
      <c r="D61" s="51" t="str">
        <f>IF([1]Inscriptions!$H61=1,[1]Inscriptions!D61, "")</f>
        <v/>
      </c>
      <c r="E61" s="24"/>
      <c r="F61" s="53"/>
      <c r="G61" s="20">
        <f t="shared" si="0"/>
        <v>0</v>
      </c>
      <c r="H61" s="21" t="str">
        <f t="shared" si="1"/>
        <v/>
      </c>
      <c r="I61" s="22" t="str">
        <f t="shared" si="2"/>
        <v/>
      </c>
      <c r="J61" s="21" t="str">
        <f t="shared" si="3"/>
        <v/>
      </c>
      <c r="K61" s="21" t="str">
        <f t="shared" si="4"/>
        <v/>
      </c>
      <c r="L61" s="23" t="str">
        <f t="shared" si="5"/>
        <v/>
      </c>
      <c r="M61" s="23" t="str">
        <f t="shared" si="6"/>
        <v/>
      </c>
      <c r="N61" s="23" t="str">
        <f t="shared" si="7"/>
        <v/>
      </c>
      <c r="O61" s="23" t="str">
        <f t="shared" si="8"/>
        <v/>
      </c>
    </row>
    <row r="62" spans="1:15" ht="15.95" hidden="1" customHeight="1" x14ac:dyDescent="0.25">
      <c r="A62" s="18" t="str">
        <f>IF([1]Inscriptions!$H62=1,[1]Inscriptions!A62, "")</f>
        <v/>
      </c>
      <c r="B62" s="18" t="str">
        <f>IF([1]Inscriptions!$H62=1,[1]Inscriptions!B62, "")</f>
        <v/>
      </c>
      <c r="C62" s="18" t="str">
        <f>IF([1]Inscriptions!$H62=1,[1]Inscriptions!C62, "")</f>
        <v/>
      </c>
      <c r="D62" s="51" t="str">
        <f>IF([1]Inscriptions!$H62=1,[1]Inscriptions!D62, "")</f>
        <v/>
      </c>
      <c r="E62" s="24"/>
      <c r="F62" s="53"/>
      <c r="G62" s="20">
        <f t="shared" si="0"/>
        <v>0</v>
      </c>
      <c r="H62" s="21" t="str">
        <f t="shared" si="1"/>
        <v/>
      </c>
      <c r="I62" s="22" t="str">
        <f t="shared" si="2"/>
        <v/>
      </c>
      <c r="J62" s="21" t="str">
        <f t="shared" si="3"/>
        <v/>
      </c>
      <c r="K62" s="21" t="str">
        <f t="shared" si="4"/>
        <v/>
      </c>
      <c r="L62" s="23" t="str">
        <f t="shared" si="5"/>
        <v/>
      </c>
      <c r="M62" s="23" t="str">
        <f t="shared" si="6"/>
        <v/>
      </c>
      <c r="N62" s="23" t="str">
        <f t="shared" si="7"/>
        <v/>
      </c>
      <c r="O62" s="23" t="str">
        <f t="shared" si="8"/>
        <v/>
      </c>
    </row>
    <row r="63" spans="1:15" ht="15.95" hidden="1" customHeight="1" x14ac:dyDescent="0.25">
      <c r="A63" s="18" t="str">
        <f>IF([1]Inscriptions!$H64=1,[1]Inscriptions!A64, "")</f>
        <v/>
      </c>
      <c r="B63" s="18" t="str">
        <f>IF([1]Inscriptions!$H64=1,[1]Inscriptions!B64, "")</f>
        <v/>
      </c>
      <c r="C63" s="18" t="str">
        <f>IF([1]Inscriptions!$H64=1,[1]Inscriptions!C64, "")</f>
        <v/>
      </c>
      <c r="D63" s="51" t="str">
        <f>IF([1]Inscriptions!$H64=1,[1]Inscriptions!D64, "")</f>
        <v/>
      </c>
      <c r="E63" s="24"/>
      <c r="F63" s="53"/>
      <c r="G63" s="20">
        <f t="shared" si="0"/>
        <v>0</v>
      </c>
      <c r="H63" s="21" t="str">
        <f t="shared" si="1"/>
        <v/>
      </c>
      <c r="I63" s="22" t="str">
        <f t="shared" si="2"/>
        <v/>
      </c>
      <c r="J63" s="21" t="str">
        <f t="shared" si="3"/>
        <v/>
      </c>
      <c r="K63" s="21" t="str">
        <f t="shared" si="4"/>
        <v/>
      </c>
      <c r="L63" s="23" t="str">
        <f t="shared" si="5"/>
        <v/>
      </c>
      <c r="M63" s="23" t="str">
        <f t="shared" si="6"/>
        <v/>
      </c>
      <c r="N63" s="23" t="str">
        <f t="shared" si="7"/>
        <v/>
      </c>
      <c r="O63" s="23" t="str">
        <f t="shared" si="8"/>
        <v/>
      </c>
    </row>
    <row r="64" spans="1:15" ht="15.95" hidden="1" customHeight="1" x14ac:dyDescent="0.25">
      <c r="A64" s="18" t="str">
        <f>IF([1]Inscriptions!$H65=1,[1]Inscriptions!A65, "")</f>
        <v/>
      </c>
      <c r="B64" s="18" t="str">
        <f>IF([1]Inscriptions!$H65=1,[1]Inscriptions!B65, "")</f>
        <v/>
      </c>
      <c r="C64" s="18" t="str">
        <f>IF([1]Inscriptions!$H65=1,[1]Inscriptions!C65, "")</f>
        <v/>
      </c>
      <c r="D64" s="51" t="str">
        <f>IF([1]Inscriptions!$H65=1,[1]Inscriptions!D65, "")</f>
        <v/>
      </c>
      <c r="E64" s="24"/>
      <c r="F64" s="53"/>
      <c r="G64" s="20">
        <f t="shared" si="0"/>
        <v>0</v>
      </c>
      <c r="H64" s="21" t="str">
        <f t="shared" si="1"/>
        <v/>
      </c>
      <c r="I64" s="22" t="str">
        <f t="shared" si="2"/>
        <v/>
      </c>
      <c r="J64" s="21" t="str">
        <f t="shared" si="3"/>
        <v/>
      </c>
      <c r="K64" s="21" t="str">
        <f t="shared" si="4"/>
        <v/>
      </c>
      <c r="L64" s="23" t="str">
        <f t="shared" si="5"/>
        <v/>
      </c>
      <c r="M64" s="23" t="str">
        <f t="shared" si="6"/>
        <v/>
      </c>
      <c r="N64" s="23" t="str">
        <f t="shared" si="7"/>
        <v/>
      </c>
      <c r="O64" s="23" t="str">
        <f t="shared" si="8"/>
        <v/>
      </c>
    </row>
    <row r="65" spans="1:15" ht="15.95" hidden="1" customHeight="1" x14ac:dyDescent="0.25">
      <c r="A65" s="18" t="str">
        <f>IF([1]Inscriptions!$H66=1,[1]Inscriptions!A66, "")</f>
        <v/>
      </c>
      <c r="B65" s="18" t="str">
        <f>IF([1]Inscriptions!$H66=1,[1]Inscriptions!B66, "")</f>
        <v/>
      </c>
      <c r="C65" s="18" t="str">
        <f>IF([1]Inscriptions!$H66=1,[1]Inscriptions!C66, "")</f>
        <v/>
      </c>
      <c r="D65" s="51" t="str">
        <f>IF([1]Inscriptions!$H66=1,[1]Inscriptions!D66, "")</f>
        <v/>
      </c>
      <c r="E65" s="24"/>
      <c r="F65" s="53"/>
      <c r="G65" s="20">
        <f t="shared" si="0"/>
        <v>0</v>
      </c>
      <c r="H65" s="21" t="str">
        <f t="shared" si="1"/>
        <v/>
      </c>
      <c r="I65" s="22" t="str">
        <f t="shared" si="2"/>
        <v/>
      </c>
      <c r="J65" s="21" t="str">
        <f t="shared" si="3"/>
        <v/>
      </c>
      <c r="K65" s="21" t="str">
        <f t="shared" si="4"/>
        <v/>
      </c>
      <c r="L65" s="23" t="str">
        <f t="shared" si="5"/>
        <v/>
      </c>
      <c r="M65" s="23" t="str">
        <f t="shared" si="6"/>
        <v/>
      </c>
      <c r="N65" s="23" t="str">
        <f t="shared" si="7"/>
        <v/>
      </c>
      <c r="O65" s="23" t="str">
        <f t="shared" si="8"/>
        <v/>
      </c>
    </row>
    <row r="66" spans="1:15" ht="15.95" hidden="1" customHeight="1" x14ac:dyDescent="0.25">
      <c r="A66" s="18" t="str">
        <f>IF([1]Inscriptions!$H67=1,[1]Inscriptions!A67, "")</f>
        <v/>
      </c>
      <c r="B66" s="18" t="str">
        <f>IF([1]Inscriptions!$H67=1,[1]Inscriptions!B67, "")</f>
        <v/>
      </c>
      <c r="C66" s="18" t="str">
        <f>IF([1]Inscriptions!$H67=1,[1]Inscriptions!C67, "")</f>
        <v/>
      </c>
      <c r="D66" s="51" t="str">
        <f>IF([1]Inscriptions!$H67=1,[1]Inscriptions!D67, "")</f>
        <v/>
      </c>
      <c r="E66" s="24"/>
      <c r="F66" s="53"/>
      <c r="G66" s="20">
        <f t="shared" si="0"/>
        <v>0</v>
      </c>
      <c r="H66" s="21" t="str">
        <f t="shared" si="1"/>
        <v/>
      </c>
      <c r="I66" s="22" t="str">
        <f t="shared" si="2"/>
        <v/>
      </c>
      <c r="J66" s="21" t="str">
        <f t="shared" si="3"/>
        <v/>
      </c>
      <c r="K66" s="21" t="str">
        <f t="shared" si="4"/>
        <v/>
      </c>
      <c r="L66" s="23" t="str">
        <f t="shared" si="5"/>
        <v/>
      </c>
      <c r="M66" s="23" t="str">
        <f t="shared" si="6"/>
        <v/>
      </c>
      <c r="N66" s="23" t="str">
        <f t="shared" si="7"/>
        <v/>
      </c>
      <c r="O66" s="23" t="str">
        <f t="shared" si="8"/>
        <v/>
      </c>
    </row>
    <row r="67" spans="1:15" ht="15.95" hidden="1" customHeight="1" x14ac:dyDescent="0.25">
      <c r="A67" s="18" t="str">
        <f>IF([1]Inscriptions!$H68=1,[1]Inscriptions!A68, "")</f>
        <v/>
      </c>
      <c r="B67" s="18" t="str">
        <f>IF([1]Inscriptions!$H68=1,[1]Inscriptions!B68, "")</f>
        <v/>
      </c>
      <c r="C67" s="18" t="str">
        <f>IF([1]Inscriptions!$H68=1,[1]Inscriptions!C68, "")</f>
        <v/>
      </c>
      <c r="D67" s="51" t="str">
        <f>IF([1]Inscriptions!$H68=1,[1]Inscriptions!D68, "")</f>
        <v/>
      </c>
      <c r="E67" s="24"/>
      <c r="F67" s="53"/>
      <c r="G67" s="20">
        <f t="shared" si="0"/>
        <v>0</v>
      </c>
      <c r="H67" s="21" t="str">
        <f t="shared" si="1"/>
        <v/>
      </c>
      <c r="I67" s="22" t="str">
        <f t="shared" si="2"/>
        <v/>
      </c>
      <c r="J67" s="21" t="str">
        <f t="shared" si="3"/>
        <v/>
      </c>
      <c r="K67" s="21" t="str">
        <f t="shared" si="4"/>
        <v/>
      </c>
      <c r="L67" s="23" t="str">
        <f t="shared" si="5"/>
        <v/>
      </c>
      <c r="M67" s="23" t="str">
        <f t="shared" si="6"/>
        <v/>
      </c>
      <c r="N67" s="23" t="str">
        <f t="shared" si="7"/>
        <v/>
      </c>
      <c r="O67" s="23" t="str">
        <f t="shared" si="8"/>
        <v/>
      </c>
    </row>
    <row r="68" spans="1:15" ht="15.95" hidden="1" customHeight="1" x14ac:dyDescent="0.25">
      <c r="A68" s="18" t="str">
        <f>IF([1]Inscriptions!$H69=1,[1]Inscriptions!A69, "")</f>
        <v/>
      </c>
      <c r="B68" s="18" t="str">
        <f>IF([1]Inscriptions!$H69=1,[1]Inscriptions!B69, "")</f>
        <v/>
      </c>
      <c r="C68" s="18" t="str">
        <f>IF([1]Inscriptions!$H69=1,[1]Inscriptions!C69, "")</f>
        <v/>
      </c>
      <c r="D68" s="51" t="str">
        <f>IF([1]Inscriptions!$H69=1,[1]Inscriptions!D69, "")</f>
        <v/>
      </c>
      <c r="E68" s="24"/>
      <c r="F68" s="53"/>
      <c r="G68" s="20">
        <f t="shared" ref="G68:G79" si="9">((E68/150)*(F68/30))*100</f>
        <v>0</v>
      </c>
      <c r="H68" s="21" t="str">
        <f t="shared" ref="H68:H79" si="10">IF($D68&lt;&gt;"HC",IF($A68&lt;&gt;"",RANK(L68,L$4:L$79,1),""),"")</f>
        <v/>
      </c>
      <c r="I68" s="22" t="str">
        <f t="shared" ref="I68:I79" si="11">IF($D68="H",RANK(M68,M$4:M$79,1),"")</f>
        <v/>
      </c>
      <c r="J68" s="21" t="str">
        <f t="shared" ref="J68:J79" si="12">IF($D68="F",RANK(N68,N$4:N$79,1),"")</f>
        <v/>
      </c>
      <c r="K68" s="21" t="str">
        <f>IF($D68="E",RANK(O68,O$4:O$79,1),"")</f>
        <v/>
      </c>
      <c r="L68" s="23" t="str">
        <f t="shared" si="5"/>
        <v/>
      </c>
      <c r="M68" s="23" t="str">
        <f t="shared" si="6"/>
        <v/>
      </c>
      <c r="N68" s="23" t="str">
        <f t="shared" si="7"/>
        <v/>
      </c>
      <c r="O68" s="23" t="str">
        <f t="shared" si="8"/>
        <v/>
      </c>
    </row>
    <row r="69" spans="1:15" ht="15.95" hidden="1" customHeight="1" x14ac:dyDescent="0.25">
      <c r="A69" s="18" t="str">
        <f>IF([1]Inscriptions!$H70=1,[1]Inscriptions!A70, "")</f>
        <v/>
      </c>
      <c r="B69" s="18" t="str">
        <f>IF([1]Inscriptions!$H70=1,[1]Inscriptions!B70, "")</f>
        <v/>
      </c>
      <c r="C69" s="18" t="str">
        <f>IF([1]Inscriptions!$H70=1,[1]Inscriptions!C70, "")</f>
        <v/>
      </c>
      <c r="D69" s="51" t="str">
        <f>IF([1]Inscriptions!$H70=1,[1]Inscriptions!D70, "")</f>
        <v/>
      </c>
      <c r="E69" s="24"/>
      <c r="F69" s="53"/>
      <c r="G69" s="20">
        <f t="shared" si="9"/>
        <v>0</v>
      </c>
      <c r="H69" s="21" t="str">
        <f t="shared" si="10"/>
        <v/>
      </c>
      <c r="I69" s="22" t="str">
        <f t="shared" si="11"/>
        <v/>
      </c>
      <c r="J69" s="21" t="str">
        <f t="shared" si="12"/>
        <v/>
      </c>
      <c r="K69" s="21" t="str">
        <f t="shared" ref="K69:K79" si="13">IF($D69="E",RANK(O69,O$4:O$79,1),"")</f>
        <v/>
      </c>
      <c r="L69" s="23" t="str">
        <f t="shared" ref="L69:L79" si="14">IF($D69="HC","",IF($D69&lt;&gt;"",RANK($G69,$G$4:$G$79),""))</f>
        <v/>
      </c>
      <c r="M69" s="23" t="str">
        <f t="shared" ref="M69:M79" si="15">IF($D69="H",RANK($H69,$H$4:$H$79,1),"")</f>
        <v/>
      </c>
      <c r="N69" s="23" t="str">
        <f t="shared" ref="N69:N79" si="16">IF($D69&lt;&gt;"F","",IF($D69&lt;&gt;"",RANK($G69,$G$4:$G$79),""))</f>
        <v/>
      </c>
      <c r="O69" s="23" t="str">
        <f t="shared" ref="O69:O79" si="17">IF($D69&lt;&gt;"E","",IF($D69&lt;&gt;"",RANK($G69,$G$4:$G$79),""))</f>
        <v/>
      </c>
    </row>
    <row r="70" spans="1:15" ht="15.95" hidden="1" customHeight="1" x14ac:dyDescent="0.25">
      <c r="A70" s="18" t="str">
        <f>IF([1]Inscriptions!$H71=1,[1]Inscriptions!A71, "")</f>
        <v/>
      </c>
      <c r="B70" s="18" t="str">
        <f>IF([1]Inscriptions!$H71=1,[1]Inscriptions!B71, "")</f>
        <v/>
      </c>
      <c r="C70" s="18" t="str">
        <f>IF([1]Inscriptions!$H71=1,[1]Inscriptions!C71, "")</f>
        <v/>
      </c>
      <c r="D70" s="51" t="str">
        <f>IF([1]Inscriptions!$H71=1,[1]Inscriptions!D71, "")</f>
        <v/>
      </c>
      <c r="E70" s="24"/>
      <c r="F70" s="53"/>
      <c r="G70" s="20">
        <f t="shared" si="9"/>
        <v>0</v>
      </c>
      <c r="H70" s="21" t="str">
        <f t="shared" si="10"/>
        <v/>
      </c>
      <c r="I70" s="22" t="str">
        <f t="shared" si="11"/>
        <v/>
      </c>
      <c r="J70" s="21" t="str">
        <f t="shared" si="12"/>
        <v/>
      </c>
      <c r="K70" s="21" t="str">
        <f t="shared" si="13"/>
        <v/>
      </c>
      <c r="L70" s="23" t="str">
        <f t="shared" si="14"/>
        <v/>
      </c>
      <c r="M70" s="23" t="str">
        <f t="shared" si="15"/>
        <v/>
      </c>
      <c r="N70" s="23" t="str">
        <f t="shared" si="16"/>
        <v/>
      </c>
      <c r="O70" s="23" t="str">
        <f t="shared" si="17"/>
        <v/>
      </c>
    </row>
    <row r="71" spans="1:15" ht="15.95" hidden="1" customHeight="1" x14ac:dyDescent="0.25">
      <c r="A71" s="18" t="str">
        <f>IF([1]Inscriptions!$H72=1,[1]Inscriptions!A72, "")</f>
        <v/>
      </c>
      <c r="B71" s="18" t="str">
        <f>IF([1]Inscriptions!$H72=1,[1]Inscriptions!B72, "")</f>
        <v/>
      </c>
      <c r="C71" s="18" t="str">
        <f>IF([1]Inscriptions!$H72=1,[1]Inscriptions!C72, "")</f>
        <v/>
      </c>
      <c r="D71" s="51" t="str">
        <f>IF([1]Inscriptions!$H72=1,[1]Inscriptions!D72, "")</f>
        <v/>
      </c>
      <c r="E71" s="24"/>
      <c r="F71" s="53"/>
      <c r="G71" s="20">
        <f t="shared" si="9"/>
        <v>0</v>
      </c>
      <c r="H71" s="21" t="str">
        <f t="shared" si="10"/>
        <v/>
      </c>
      <c r="I71" s="22" t="str">
        <f t="shared" si="11"/>
        <v/>
      </c>
      <c r="J71" s="21" t="str">
        <f t="shared" si="12"/>
        <v/>
      </c>
      <c r="K71" s="21" t="str">
        <f t="shared" si="13"/>
        <v/>
      </c>
      <c r="L71" s="23" t="str">
        <f t="shared" si="14"/>
        <v/>
      </c>
      <c r="M71" s="23" t="str">
        <f t="shared" si="15"/>
        <v/>
      </c>
      <c r="N71" s="23" t="str">
        <f t="shared" si="16"/>
        <v/>
      </c>
      <c r="O71" s="23" t="str">
        <f t="shared" si="17"/>
        <v/>
      </c>
    </row>
    <row r="72" spans="1:15" ht="15.95" hidden="1" customHeight="1" x14ac:dyDescent="0.25">
      <c r="A72" s="18" t="str">
        <f>IF([1]Inscriptions!$H73=1,[1]Inscriptions!A73, "")</f>
        <v/>
      </c>
      <c r="B72" s="18" t="str">
        <f>IF([1]Inscriptions!$H73=1,[1]Inscriptions!B73, "")</f>
        <v/>
      </c>
      <c r="C72" s="18" t="str">
        <f>IF([1]Inscriptions!$H73=1,[1]Inscriptions!C73, "")</f>
        <v/>
      </c>
      <c r="D72" s="51" t="str">
        <f>IF([1]Inscriptions!$H73=1,[1]Inscriptions!D73, "")</f>
        <v/>
      </c>
      <c r="E72" s="24"/>
      <c r="F72" s="53"/>
      <c r="G72" s="20">
        <f t="shared" si="9"/>
        <v>0</v>
      </c>
      <c r="H72" s="21" t="str">
        <f t="shared" si="10"/>
        <v/>
      </c>
      <c r="I72" s="22" t="str">
        <f t="shared" si="11"/>
        <v/>
      </c>
      <c r="J72" s="21" t="str">
        <f t="shared" si="12"/>
        <v/>
      </c>
      <c r="K72" s="21" t="str">
        <f t="shared" si="13"/>
        <v/>
      </c>
      <c r="L72" s="23" t="str">
        <f t="shared" si="14"/>
        <v/>
      </c>
      <c r="M72" s="23" t="str">
        <f t="shared" si="15"/>
        <v/>
      </c>
      <c r="N72" s="23" t="str">
        <f t="shared" si="16"/>
        <v/>
      </c>
      <c r="O72" s="23" t="str">
        <f t="shared" si="17"/>
        <v/>
      </c>
    </row>
    <row r="73" spans="1:15" ht="15.95" hidden="1" customHeight="1" x14ac:dyDescent="0.25">
      <c r="A73" s="18" t="str">
        <f>IF([1]Inscriptions!$H74=1,[1]Inscriptions!A74, "")</f>
        <v/>
      </c>
      <c r="B73" s="18" t="str">
        <f>IF([1]Inscriptions!$H74=1,[1]Inscriptions!B74, "")</f>
        <v/>
      </c>
      <c r="C73" s="18" t="str">
        <f>IF([1]Inscriptions!$H74=1,[1]Inscriptions!C74, "")</f>
        <v/>
      </c>
      <c r="D73" s="51" t="str">
        <f>IF([1]Inscriptions!$H74=1,[1]Inscriptions!D74, "")</f>
        <v/>
      </c>
      <c r="E73" s="24"/>
      <c r="F73" s="53"/>
      <c r="G73" s="20">
        <f t="shared" si="9"/>
        <v>0</v>
      </c>
      <c r="H73" s="21" t="str">
        <f t="shared" si="10"/>
        <v/>
      </c>
      <c r="I73" s="22" t="str">
        <f t="shared" si="11"/>
        <v/>
      </c>
      <c r="J73" s="21" t="str">
        <f t="shared" si="12"/>
        <v/>
      </c>
      <c r="K73" s="21" t="str">
        <f t="shared" si="13"/>
        <v/>
      </c>
      <c r="L73" s="23" t="str">
        <f t="shared" si="14"/>
        <v/>
      </c>
      <c r="M73" s="23" t="str">
        <f t="shared" si="15"/>
        <v/>
      </c>
      <c r="N73" s="23" t="str">
        <f t="shared" si="16"/>
        <v/>
      </c>
      <c r="O73" s="23" t="str">
        <f t="shared" si="17"/>
        <v/>
      </c>
    </row>
    <row r="74" spans="1:15" ht="15.95" hidden="1" customHeight="1" x14ac:dyDescent="0.25">
      <c r="A74" s="18" t="str">
        <f>IF([1]Inscriptions!$H75=1,[1]Inscriptions!A75, "")</f>
        <v/>
      </c>
      <c r="B74" s="18" t="str">
        <f>IF([1]Inscriptions!$H75=1,[1]Inscriptions!B75, "")</f>
        <v/>
      </c>
      <c r="C74" s="18" t="str">
        <f>IF([1]Inscriptions!$H75=1,[1]Inscriptions!C75, "")</f>
        <v/>
      </c>
      <c r="D74" s="51" t="str">
        <f>IF([1]Inscriptions!$H75=1,[1]Inscriptions!D75, "")</f>
        <v/>
      </c>
      <c r="E74" s="24"/>
      <c r="F74" s="53"/>
      <c r="G74" s="20">
        <f t="shared" si="9"/>
        <v>0</v>
      </c>
      <c r="H74" s="21" t="str">
        <f t="shared" si="10"/>
        <v/>
      </c>
      <c r="I74" s="22" t="str">
        <f t="shared" si="11"/>
        <v/>
      </c>
      <c r="J74" s="21" t="str">
        <f t="shared" si="12"/>
        <v/>
      </c>
      <c r="K74" s="21" t="str">
        <f t="shared" si="13"/>
        <v/>
      </c>
      <c r="L74" s="23" t="str">
        <f t="shared" si="14"/>
        <v/>
      </c>
      <c r="M74" s="23" t="str">
        <f t="shared" si="15"/>
        <v/>
      </c>
      <c r="N74" s="23" t="str">
        <f t="shared" si="16"/>
        <v/>
      </c>
      <c r="O74" s="23" t="str">
        <f t="shared" si="17"/>
        <v/>
      </c>
    </row>
    <row r="75" spans="1:15" ht="15.95" hidden="1" customHeight="1" x14ac:dyDescent="0.25">
      <c r="A75" s="18" t="str">
        <f>IF([1]Inscriptions!$H76=1,[1]Inscriptions!A76, "")</f>
        <v/>
      </c>
      <c r="B75" s="18" t="str">
        <f>IF([1]Inscriptions!$H76=1,[1]Inscriptions!B76, "")</f>
        <v/>
      </c>
      <c r="C75" s="18" t="str">
        <f>IF([1]Inscriptions!$H76=1,[1]Inscriptions!C76, "")</f>
        <v/>
      </c>
      <c r="D75" s="51" t="str">
        <f>IF([1]Inscriptions!$H76=1,[1]Inscriptions!D76, "")</f>
        <v/>
      </c>
      <c r="E75" s="24"/>
      <c r="F75" s="53"/>
      <c r="G75" s="20">
        <f t="shared" si="9"/>
        <v>0</v>
      </c>
      <c r="H75" s="21" t="str">
        <f t="shared" si="10"/>
        <v/>
      </c>
      <c r="I75" s="22" t="str">
        <f t="shared" si="11"/>
        <v/>
      </c>
      <c r="J75" s="21" t="str">
        <f t="shared" si="12"/>
        <v/>
      </c>
      <c r="K75" s="21" t="str">
        <f t="shared" si="13"/>
        <v/>
      </c>
      <c r="L75" s="23" t="str">
        <f t="shared" si="14"/>
        <v/>
      </c>
      <c r="M75" s="23" t="str">
        <f t="shared" si="15"/>
        <v/>
      </c>
      <c r="N75" s="23" t="str">
        <f t="shared" si="16"/>
        <v/>
      </c>
      <c r="O75" s="23" t="str">
        <f t="shared" si="17"/>
        <v/>
      </c>
    </row>
    <row r="76" spans="1:15" ht="15.95" hidden="1" customHeight="1" x14ac:dyDescent="0.25">
      <c r="A76" s="18" t="str">
        <f>IF([1]Inscriptions!$H77=1,[1]Inscriptions!A77, "")</f>
        <v/>
      </c>
      <c r="B76" s="18" t="str">
        <f>IF([1]Inscriptions!$H77=1,[1]Inscriptions!B77, "")</f>
        <v/>
      </c>
      <c r="C76" s="18" t="str">
        <f>IF([1]Inscriptions!$H77=1,[1]Inscriptions!C77, "")</f>
        <v/>
      </c>
      <c r="D76" s="51" t="str">
        <f>IF([1]Inscriptions!$H77=1,[1]Inscriptions!D77, "")</f>
        <v/>
      </c>
      <c r="E76" s="24"/>
      <c r="F76" s="53"/>
      <c r="G76" s="20">
        <f t="shared" si="9"/>
        <v>0</v>
      </c>
      <c r="H76" s="21" t="str">
        <f t="shared" si="10"/>
        <v/>
      </c>
      <c r="I76" s="22" t="str">
        <f t="shared" si="11"/>
        <v/>
      </c>
      <c r="J76" s="21" t="str">
        <f t="shared" si="12"/>
        <v/>
      </c>
      <c r="K76" s="21" t="str">
        <f t="shared" si="13"/>
        <v/>
      </c>
      <c r="L76" s="23" t="str">
        <f t="shared" si="14"/>
        <v/>
      </c>
      <c r="M76" s="23" t="str">
        <f t="shared" si="15"/>
        <v/>
      </c>
      <c r="N76" s="23" t="str">
        <f t="shared" si="16"/>
        <v/>
      </c>
      <c r="O76" s="23" t="str">
        <f t="shared" si="17"/>
        <v/>
      </c>
    </row>
    <row r="77" spans="1:15" ht="15.95" hidden="1" customHeight="1" x14ac:dyDescent="0.25">
      <c r="A77" s="18" t="str">
        <f>IF([1]Inscriptions!$H78=1,[1]Inscriptions!A78, "")</f>
        <v/>
      </c>
      <c r="B77" s="18" t="str">
        <f>IF([1]Inscriptions!$H78=1,[1]Inscriptions!B78, "")</f>
        <v/>
      </c>
      <c r="C77" s="18" t="str">
        <f>IF([1]Inscriptions!$H78=1,[1]Inscriptions!C78, "")</f>
        <v/>
      </c>
      <c r="D77" s="51" t="str">
        <f>IF([1]Inscriptions!$H78=1,[1]Inscriptions!D78, "")</f>
        <v/>
      </c>
      <c r="E77" s="24"/>
      <c r="F77" s="53"/>
      <c r="G77" s="20">
        <f t="shared" si="9"/>
        <v>0</v>
      </c>
      <c r="H77" s="21" t="str">
        <f t="shared" si="10"/>
        <v/>
      </c>
      <c r="I77" s="22" t="str">
        <f t="shared" si="11"/>
        <v/>
      </c>
      <c r="J77" s="21" t="str">
        <f t="shared" si="12"/>
        <v/>
      </c>
      <c r="K77" s="21" t="str">
        <f t="shared" si="13"/>
        <v/>
      </c>
      <c r="L77" s="23" t="str">
        <f t="shared" si="14"/>
        <v/>
      </c>
      <c r="M77" s="23" t="str">
        <f t="shared" si="15"/>
        <v/>
      </c>
      <c r="N77" s="23" t="str">
        <f t="shared" si="16"/>
        <v/>
      </c>
      <c r="O77" s="23" t="str">
        <f t="shared" si="17"/>
        <v/>
      </c>
    </row>
    <row r="78" spans="1:15" ht="15.95" hidden="1" customHeight="1" x14ac:dyDescent="0.25">
      <c r="A78" s="18" t="str">
        <f>IF([1]Inscriptions!$H79=1,[1]Inscriptions!A79, "")</f>
        <v/>
      </c>
      <c r="B78" s="18" t="str">
        <f>IF([1]Inscriptions!$H79=1,[1]Inscriptions!B79, "")</f>
        <v/>
      </c>
      <c r="C78" s="18" t="str">
        <f>IF([1]Inscriptions!$H79=1,[1]Inscriptions!C79, "")</f>
        <v/>
      </c>
      <c r="D78" s="51" t="str">
        <f>IF([1]Inscriptions!$H79=1,[1]Inscriptions!D79, "")</f>
        <v/>
      </c>
      <c r="E78" s="24"/>
      <c r="F78" s="53"/>
      <c r="G78" s="20">
        <f t="shared" si="9"/>
        <v>0</v>
      </c>
      <c r="H78" s="21" t="str">
        <f t="shared" si="10"/>
        <v/>
      </c>
      <c r="I78" s="22" t="str">
        <f t="shared" si="11"/>
        <v/>
      </c>
      <c r="J78" s="21" t="str">
        <f t="shared" si="12"/>
        <v/>
      </c>
      <c r="K78" s="21" t="str">
        <f t="shared" si="13"/>
        <v/>
      </c>
      <c r="L78" s="23" t="str">
        <f t="shared" si="14"/>
        <v/>
      </c>
      <c r="M78" s="23" t="str">
        <f t="shared" si="15"/>
        <v/>
      </c>
      <c r="N78" s="23" t="str">
        <f t="shared" si="16"/>
        <v/>
      </c>
      <c r="O78" s="23" t="str">
        <f t="shared" si="17"/>
        <v/>
      </c>
    </row>
    <row r="79" spans="1:15" ht="15.95" hidden="1" customHeight="1" x14ac:dyDescent="0.25">
      <c r="A79" s="18" t="str">
        <f>IF([1]Inscriptions!$H80=1,[1]Inscriptions!A80, "")</f>
        <v/>
      </c>
      <c r="B79" s="18" t="str">
        <f>IF([1]Inscriptions!$H80=1,[1]Inscriptions!B80, "")</f>
        <v/>
      </c>
      <c r="C79" s="18" t="str">
        <f>IF([1]Inscriptions!$H80=1,[1]Inscriptions!C80, "")</f>
        <v/>
      </c>
      <c r="D79" s="51" t="str">
        <f>IF([1]Inscriptions!$H80=1,[1]Inscriptions!D80, "")</f>
        <v/>
      </c>
      <c r="E79" s="30"/>
      <c r="F79" s="56"/>
      <c r="G79" s="20">
        <f t="shared" si="9"/>
        <v>0</v>
      </c>
      <c r="H79" s="21" t="str">
        <f t="shared" si="10"/>
        <v/>
      </c>
      <c r="I79" s="22" t="str">
        <f t="shared" si="11"/>
        <v/>
      </c>
      <c r="J79" s="21" t="str">
        <f t="shared" si="12"/>
        <v/>
      </c>
      <c r="K79" s="21" t="str">
        <f t="shared" si="13"/>
        <v/>
      </c>
      <c r="L79" s="23" t="str">
        <f t="shared" si="14"/>
        <v/>
      </c>
      <c r="M79" s="23" t="str">
        <f t="shared" si="15"/>
        <v/>
      </c>
      <c r="N79" s="23" t="str">
        <f t="shared" si="16"/>
        <v/>
      </c>
      <c r="O79" s="23" t="str">
        <f t="shared" si="17"/>
        <v/>
      </c>
    </row>
    <row r="80" spans="1:15" ht="15.95" customHeight="1" x14ac:dyDescent="0.25"/>
  </sheetData>
  <mergeCells count="2">
    <mergeCell ref="A1:K1"/>
    <mergeCell ref="H2:K2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ARC SAMEDI</vt:lpstr>
      <vt:lpstr>ARC DIMANCHE</vt:lpstr>
      <vt:lpstr>PROPU DIMANCHE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guerry benoit</dc:creator>
  <cp:lastModifiedBy>Maison</cp:lastModifiedBy>
  <dcterms:created xsi:type="dcterms:W3CDTF">2025-06-02T14:57:26Z</dcterms:created>
  <dcterms:modified xsi:type="dcterms:W3CDTF">2025-06-05T13:19:25Z</dcterms:modified>
</cp:coreProperties>
</file>