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pt79.sharepoint.com/sites/msteams_9daa3c_050047/Documents partages/2025_PROGRAMMATION/2025_CHAMPIONNAT/"/>
    </mc:Choice>
  </mc:AlternateContent>
  <xr:revisionPtr revIDLastSave="508" documentId="8_{99F4455B-589B-4422-B018-B3CD361D848B}" xr6:coauthVersionLast="47" xr6:coauthVersionMax="47" xr10:uidLastSave="{659A4A5D-852E-406E-A4AA-CB4CE8F75BBF}"/>
  <bookViews>
    <workbookView xWindow="19470" yWindow="0" windowWidth="18930" windowHeight="21000" tabRatio="420" activeTab="1" xr2:uid="{00000000-000D-0000-FFFF-FFFF00000000}"/>
  </bookViews>
  <sheets>
    <sheet name="TIR À L'ARC" sheetId="1" r:id="rId1"/>
    <sheet name="TIR AU PROPULSEUR" sheetId="2" r:id="rId2"/>
  </sheets>
  <definedNames>
    <definedName name="_xlnm.Print_Area" localSheetId="1">'TIR AU PROPULSEUR'!$A$1:$Q$35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7" i="2" l="1"/>
  <c r="Q16" i="2"/>
  <c r="Q15" i="2"/>
  <c r="Q14" i="2"/>
  <c r="Q13" i="2"/>
  <c r="Q12" i="2"/>
  <c r="Q11" i="2"/>
  <c r="H23" i="2"/>
  <c r="H24" i="2"/>
  <c r="H25" i="2"/>
  <c r="H28" i="2"/>
  <c r="H30" i="2"/>
  <c r="H31" i="2"/>
  <c r="H32" i="2"/>
  <c r="H14" i="2"/>
  <c r="Q35" i="2"/>
  <c r="Q34" i="2"/>
  <c r="Q33" i="2"/>
  <c r="Q32" i="2"/>
  <c r="Q31" i="2"/>
  <c r="Q30" i="2"/>
  <c r="Q29" i="2"/>
  <c r="Q28" i="2"/>
  <c r="Q27" i="2"/>
  <c r="Q26" i="2"/>
  <c r="Q25" i="2"/>
  <c r="Q24" i="2"/>
  <c r="Q23" i="2"/>
  <c r="Q22" i="2"/>
  <c r="Q21" i="2"/>
  <c r="Q20" i="2"/>
  <c r="Q19" i="2"/>
  <c r="H26" i="2"/>
  <c r="H8" i="2"/>
  <c r="H16" i="2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19" i="1"/>
  <c r="Q20" i="1"/>
  <c r="Q21" i="1"/>
  <c r="Q22" i="1"/>
  <c r="H62" i="1"/>
  <c r="H60" i="1"/>
  <c r="H63" i="1"/>
  <c r="H59" i="1"/>
  <c r="H58" i="1"/>
  <c r="H61" i="1"/>
  <c r="H43" i="1"/>
  <c r="H27" i="1"/>
  <c r="H30" i="1"/>
  <c r="H46" i="1"/>
  <c r="H9" i="1"/>
  <c r="H28" i="1"/>
  <c r="H13" i="1"/>
  <c r="H25" i="1"/>
  <c r="H35" i="1"/>
  <c r="H14" i="1"/>
  <c r="H24" i="1"/>
  <c r="H45" i="1"/>
  <c r="H31" i="1"/>
  <c r="H18" i="1"/>
  <c r="Q25" i="1" l="1"/>
  <c r="Q24" i="1"/>
  <c r="H56" i="1"/>
  <c r="H57" i="1"/>
  <c r="H10" i="2"/>
  <c r="H18" i="2"/>
  <c r="H11" i="2"/>
  <c r="H19" i="2"/>
  <c r="H27" i="2"/>
  <c r="H9" i="2"/>
  <c r="H29" i="2"/>
  <c r="H12" i="2"/>
  <c r="H15" i="2"/>
  <c r="H20" i="2"/>
  <c r="H22" i="2"/>
  <c r="H17" i="2"/>
  <c r="H21" i="2"/>
  <c r="Q9" i="2"/>
  <c r="H13" i="2"/>
  <c r="Q38" i="1"/>
  <c r="Q17" i="1"/>
  <c r="Q18" i="1"/>
  <c r="H33" i="1"/>
  <c r="H49" i="1"/>
  <c r="H48" i="1"/>
  <c r="H17" i="1"/>
  <c r="H22" i="1"/>
  <c r="H36" i="1"/>
  <c r="H41" i="1"/>
  <c r="H26" i="1"/>
  <c r="H11" i="1"/>
  <c r="H34" i="1"/>
  <c r="H37" i="1"/>
  <c r="Q9" i="1"/>
  <c r="Q13" i="1"/>
  <c r="Q30" i="1"/>
  <c r="Q14" i="1"/>
  <c r="Q31" i="1"/>
  <c r="Q32" i="1"/>
  <c r="Q33" i="1"/>
  <c r="Q34" i="1"/>
  <c r="Q15" i="1"/>
  <c r="Q16" i="1"/>
  <c r="Q35" i="1"/>
  <c r="Q36" i="1"/>
  <c r="Q37" i="1"/>
  <c r="H42" i="1"/>
  <c r="H8" i="1"/>
  <c r="H23" i="1"/>
  <c r="H38" i="1"/>
  <c r="H21" i="1"/>
  <c r="H40" i="1"/>
  <c r="H47" i="1" l="1"/>
  <c r="H15" i="1"/>
  <c r="H20" i="1"/>
  <c r="H39" i="1"/>
  <c r="Q29" i="1"/>
  <c r="H12" i="1"/>
  <c r="Q28" i="1"/>
  <c r="H32" i="1"/>
  <c r="Q27" i="1"/>
  <c r="H10" i="1"/>
  <c r="Q12" i="1"/>
  <c r="Q26" i="1"/>
  <c r="H16" i="1"/>
  <c r="Q11" i="1"/>
  <c r="H44" i="1"/>
  <c r="H19" i="1"/>
  <c r="H29" i="1"/>
</calcChain>
</file>

<file path=xl/sharedStrings.xml><?xml version="1.0" encoding="utf-8"?>
<sst xmlns="http://schemas.openxmlformats.org/spreadsheetml/2006/main" count="628" uniqueCount="135">
  <si>
    <t>CHAMPIONNAT D'EUROPE DE TIR A L'ARC ET AU PROPULSEUR</t>
  </si>
  <si>
    <t>Musée des tumulus de Bougon</t>
  </si>
  <si>
    <t>EPREUVE DE TIR A L'ARC</t>
  </si>
  <si>
    <t>Classement général</t>
  </si>
  <si>
    <t>Classement par catégorie</t>
  </si>
  <si>
    <t>Place</t>
  </si>
  <si>
    <t>Nom</t>
  </si>
  <si>
    <t>Prénom</t>
  </si>
  <si>
    <t>Catégorie</t>
  </si>
  <si>
    <t>Nationalité</t>
  </si>
  <si>
    <t>Nombre de points</t>
  </si>
  <si>
    <t>Nombre de flèches</t>
  </si>
  <si>
    <t>Résultat</t>
  </si>
  <si>
    <t>ENFANT</t>
  </si>
  <si>
    <t>FEMME</t>
  </si>
  <si>
    <t>HOMME</t>
  </si>
  <si>
    <t>Non classés</t>
  </si>
  <si>
    <t>EPREUVE DE TIR AU PROPULSEUR</t>
  </si>
  <si>
    <t>AGNERAY</t>
  </si>
  <si>
    <t>Françoise</t>
  </si>
  <si>
    <t>AUBINAUD</t>
  </si>
  <si>
    <t>Guy</t>
  </si>
  <si>
    <t>AUGRAS</t>
  </si>
  <si>
    <t>Jean-Luc</t>
  </si>
  <si>
    <t>AXEL</t>
  </si>
  <si>
    <t>Mireille</t>
  </si>
  <si>
    <t>BARAIS</t>
  </si>
  <si>
    <t>Stéphane</t>
  </si>
  <si>
    <t>BECKER</t>
  </si>
  <si>
    <t>Patrice</t>
  </si>
  <si>
    <t>Sylvie</t>
  </si>
  <si>
    <t>BELOIRE</t>
  </si>
  <si>
    <t>Alain</t>
  </si>
  <si>
    <t>BLANCHAUD</t>
  </si>
  <si>
    <t>Florence</t>
  </si>
  <si>
    <t>BLOT</t>
  </si>
  <si>
    <t>Frédéric</t>
  </si>
  <si>
    <t>Bénédicte</t>
  </si>
  <si>
    <t>Samuel</t>
  </si>
  <si>
    <t>BOTTÉ</t>
  </si>
  <si>
    <t>Eric</t>
  </si>
  <si>
    <t>CARRIERE</t>
  </si>
  <si>
    <t>Christian</t>
  </si>
  <si>
    <t>CHAUVEAU</t>
  </si>
  <si>
    <t>Jean-Claude</t>
  </si>
  <si>
    <t>CHAUVIN</t>
  </si>
  <si>
    <t>Philippe</t>
  </si>
  <si>
    <t>COUDERC</t>
  </si>
  <si>
    <t>Emma</t>
  </si>
  <si>
    <t>DAWSON</t>
  </si>
  <si>
    <t>Chris</t>
  </si>
  <si>
    <t>GUARINOS</t>
  </si>
  <si>
    <t>Martine</t>
  </si>
  <si>
    <t>HUGUET</t>
  </si>
  <si>
    <t>Mickaël</t>
  </si>
  <si>
    <t>LIMOUSIN</t>
  </si>
  <si>
    <t>Annie</t>
  </si>
  <si>
    <t>MADELAINE</t>
  </si>
  <si>
    <t>Patricia</t>
  </si>
  <si>
    <t>MERLET</t>
  </si>
  <si>
    <t>Jean-Michel</t>
  </si>
  <si>
    <t>NAVARRE</t>
  </si>
  <si>
    <t>Pierre</t>
  </si>
  <si>
    <t>NOEL</t>
  </si>
  <si>
    <t>PAYRAUDDEAU</t>
  </si>
  <si>
    <t>Agnès</t>
  </si>
  <si>
    <t>POITOU</t>
  </si>
  <si>
    <t xml:space="preserve">PROUST </t>
  </si>
  <si>
    <t>Jame</t>
  </si>
  <si>
    <t>RABOTIN</t>
  </si>
  <si>
    <t>Adrien</t>
  </si>
  <si>
    <t>RÉTIVEAU</t>
  </si>
  <si>
    <t>Gilles</t>
  </si>
  <si>
    <t>STOKES</t>
  </si>
  <si>
    <t>Conor</t>
  </si>
  <si>
    <t>HUC</t>
  </si>
  <si>
    <t>Cyrille</t>
  </si>
  <si>
    <t>HALBMEYER</t>
  </si>
  <si>
    <t>Bruno</t>
  </si>
  <si>
    <t>Liliane</t>
  </si>
  <si>
    <t xml:space="preserve">SOULARD </t>
  </si>
  <si>
    <t xml:space="preserve">Michel </t>
  </si>
  <si>
    <t>Tom</t>
  </si>
  <si>
    <t>LANGER</t>
  </si>
  <si>
    <t xml:space="preserve">Leni </t>
  </si>
  <si>
    <t xml:space="preserve">Jeremie </t>
  </si>
  <si>
    <t>QUANTIN</t>
  </si>
  <si>
    <t>Française</t>
  </si>
  <si>
    <t xml:space="preserve">Française </t>
  </si>
  <si>
    <t>Irlandaire</t>
  </si>
  <si>
    <t>Femme</t>
  </si>
  <si>
    <t>Homme</t>
  </si>
  <si>
    <t xml:space="preserve">Femme </t>
  </si>
  <si>
    <t xml:space="preserve">Homme </t>
  </si>
  <si>
    <t>DIXNEUF</t>
  </si>
  <si>
    <t>Jean-Sébastien</t>
  </si>
  <si>
    <t>DATE : 23.08.2025</t>
  </si>
  <si>
    <t>DATE : 24.08.2025</t>
  </si>
  <si>
    <t>Regis</t>
  </si>
  <si>
    <t>MUGG</t>
  </si>
  <si>
    <t>Jean-Pierre</t>
  </si>
  <si>
    <t>HC</t>
  </si>
  <si>
    <t>GIFFARD</t>
  </si>
  <si>
    <t>FILLON</t>
  </si>
  <si>
    <t>Bertrand</t>
  </si>
  <si>
    <t>Isadora</t>
  </si>
  <si>
    <t>Céleste</t>
  </si>
  <si>
    <t>NALLET</t>
  </si>
  <si>
    <t>Gérard</t>
  </si>
  <si>
    <t>RICHARD</t>
  </si>
  <si>
    <t>SOUCHIERE</t>
  </si>
  <si>
    <t>1 H</t>
  </si>
  <si>
    <t>2 H</t>
  </si>
  <si>
    <t>3 H</t>
  </si>
  <si>
    <t>1 F</t>
  </si>
  <si>
    <t>2 F</t>
  </si>
  <si>
    <t>3 F</t>
  </si>
  <si>
    <t>4 ex</t>
  </si>
  <si>
    <t>BIRON</t>
  </si>
  <si>
    <t>Dominique</t>
  </si>
  <si>
    <t>CAYROL</t>
  </si>
  <si>
    <t>Tristan</t>
  </si>
  <si>
    <t>DE JUAN</t>
  </si>
  <si>
    <t>Ambre</t>
  </si>
  <si>
    <t>DELEMER</t>
  </si>
  <si>
    <t>Jeremy</t>
  </si>
  <si>
    <t>PLOT</t>
  </si>
  <si>
    <t>Loreen</t>
  </si>
  <si>
    <t>MURTIN</t>
  </si>
  <si>
    <t>Mélody</t>
  </si>
  <si>
    <t>11 ex</t>
  </si>
  <si>
    <t>10 ex</t>
  </si>
  <si>
    <t>24 ex</t>
  </si>
  <si>
    <t>6 ex</t>
  </si>
  <si>
    <t>1 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</si>
</sst>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Geneva"/>
      <family val="2"/>
    </font>
    <font>
      <b/>
      <sz val="16"/>
      <color rgb="FF0070C0"/>
      <name val="Arial"/>
      <family val="2"/>
    </font>
    <font>
      <b/>
      <sz val="15"/>
      <color rgb="FF00B050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ptos Narrow"/>
      <family val="2"/>
      <charset val="1"/>
    </font>
    <font>
      <sz val="10"/>
      <color theme="1"/>
      <name val="Arial"/>
    </font>
    <font>
      <sz val="11"/>
      <color rgb="FF000000"/>
      <name val="Aptos Narrow"/>
      <charset val="1"/>
    </font>
    <font>
      <b/>
      <sz val="10"/>
      <color theme="0"/>
      <name val="Arial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15" fillId="0" borderId="0" applyNumberFormat="0" applyFill="0" applyBorder="0" applyAlignment="0" applyProtection="0"/>
  </cellStyleXfs>
  <cellXfs count="71">
    <xf numFmtId="0" fontId="0" fillId="0" borderId="0" xfId="0"/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2" fontId="6" fillId="0" borderId="4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9" fillId="0" borderId="1" xfId="0" applyNumberFormat="1" applyFont="1" applyBorder="1" applyAlignment="1">
      <alignment vertical="center"/>
    </xf>
    <xf numFmtId="49" fontId="0" fillId="0" borderId="0" xfId="0" applyNumberFormat="1" applyAlignment="1">
      <alignment vertical="center"/>
    </xf>
    <xf numFmtId="2" fontId="1" fillId="0" borderId="0" xfId="0" applyNumberFormat="1" applyFont="1" applyAlignment="1">
      <alignment horizontal="center" vertical="center"/>
    </xf>
    <xf numFmtId="2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0" fillId="3" borderId="1" xfId="0" applyNumberFormat="1" applyFont="1" applyFill="1" applyBorder="1" applyAlignment="1">
      <alignment vertical="center"/>
    </xf>
    <xf numFmtId="49" fontId="0" fillId="3" borderId="1" xfId="0" applyNumberFormat="1" applyFill="1" applyBorder="1" applyAlignment="1">
      <alignment vertical="center"/>
    </xf>
    <xf numFmtId="0" fontId="10" fillId="3" borderId="1" xfId="0" applyFont="1" applyFill="1" applyBorder="1"/>
    <xf numFmtId="49" fontId="0" fillId="4" borderId="1" xfId="0" applyNumberFormat="1" applyFill="1" applyBorder="1" applyAlignment="1">
      <alignment vertical="center"/>
    </xf>
    <xf numFmtId="0" fontId="10" fillId="5" borderId="1" xfId="0" applyFont="1" applyFill="1" applyBorder="1"/>
    <xf numFmtId="49" fontId="10" fillId="4" borderId="1" xfId="0" applyNumberFormat="1" applyFont="1" applyFill="1" applyBorder="1" applyAlignment="1">
      <alignment vertical="center"/>
    </xf>
    <xf numFmtId="0" fontId="10" fillId="4" borderId="1" xfId="0" applyFont="1" applyFill="1" applyBorder="1"/>
    <xf numFmtId="49" fontId="9" fillId="4" borderId="1" xfId="0" applyNumberFormat="1" applyFont="1" applyFill="1" applyBorder="1" applyAlignment="1">
      <alignment vertical="center"/>
    </xf>
    <xf numFmtId="0" fontId="11" fillId="3" borderId="1" xfId="0" applyFont="1" applyFill="1" applyBorder="1"/>
    <xf numFmtId="0" fontId="0" fillId="6" borderId="1" xfId="0" applyFill="1" applyBorder="1" applyAlignment="1">
      <alignment vertical="center"/>
    </xf>
    <xf numFmtId="0" fontId="0" fillId="7" borderId="1" xfId="0" applyFill="1" applyBorder="1" applyAlignment="1">
      <alignment vertical="center"/>
    </xf>
    <xf numFmtId="0" fontId="0" fillId="8" borderId="1" xfId="0" applyFill="1" applyBorder="1" applyAlignment="1">
      <alignment vertical="center"/>
    </xf>
    <xf numFmtId="0" fontId="13" fillId="3" borderId="1" xfId="0" applyFont="1" applyFill="1" applyBorder="1"/>
    <xf numFmtId="0" fontId="1" fillId="0" borderId="8" xfId="0" applyFont="1" applyBorder="1" applyAlignment="1">
      <alignment horizontal="center" vertical="center"/>
    </xf>
    <xf numFmtId="49" fontId="10" fillId="3" borderId="8" xfId="0" applyNumberFormat="1" applyFont="1" applyFill="1" applyBorder="1" applyAlignment="1">
      <alignment vertical="center"/>
    </xf>
    <xf numFmtId="49" fontId="0" fillId="4" borderId="8" xfId="0" applyNumberFormat="1" applyFill="1" applyBorder="1" applyAlignment="1">
      <alignment vertical="center"/>
    </xf>
    <xf numFmtId="49" fontId="10" fillId="4" borderId="8" xfId="0" applyNumberFormat="1" applyFont="1" applyFill="1" applyBorder="1" applyAlignment="1">
      <alignment vertical="center"/>
    </xf>
    <xf numFmtId="2" fontId="1" fillId="0" borderId="8" xfId="0" applyNumberFormat="1" applyFont="1" applyBorder="1" applyAlignment="1">
      <alignment horizontal="center" vertical="center"/>
    </xf>
    <xf numFmtId="49" fontId="10" fillId="0" borderId="0" xfId="0" applyNumberFormat="1" applyFont="1" applyAlignment="1">
      <alignment vertical="center"/>
    </xf>
    <xf numFmtId="0" fontId="12" fillId="0" borderId="8" xfId="0" applyFont="1" applyBorder="1" applyAlignment="1">
      <alignment horizontal="center" vertical="center"/>
    </xf>
    <xf numFmtId="49" fontId="9" fillId="0" borderId="0" xfId="0" applyNumberFormat="1" applyFont="1" applyAlignment="1">
      <alignment vertical="center"/>
    </xf>
    <xf numFmtId="49" fontId="0" fillId="3" borderId="8" xfId="0" applyNumberFormat="1" applyFill="1" applyBorder="1" applyAlignment="1">
      <alignment vertical="center"/>
    </xf>
    <xf numFmtId="49" fontId="9" fillId="3" borderId="1" xfId="0" applyNumberFormat="1" applyFont="1" applyFill="1" applyBorder="1" applyAlignment="1">
      <alignment vertical="center"/>
    </xf>
    <xf numFmtId="0" fontId="9" fillId="3" borderId="1" xfId="0" applyFont="1" applyFill="1" applyBorder="1"/>
    <xf numFmtId="0" fontId="9" fillId="5" borderId="1" xfId="0" applyFont="1" applyFill="1" applyBorder="1"/>
    <xf numFmtId="0" fontId="9" fillId="4" borderId="1" xfId="0" applyFont="1" applyFill="1" applyBorder="1"/>
    <xf numFmtId="0" fontId="1" fillId="6" borderId="1" xfId="0" applyFont="1" applyFill="1" applyBorder="1" applyAlignment="1">
      <alignment horizontal="center" vertical="center"/>
    </xf>
    <xf numFmtId="49" fontId="9" fillId="6" borderId="1" xfId="0" applyNumberFormat="1" applyFont="1" applyFill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9" fillId="6" borderId="1" xfId="0" applyFont="1" applyFill="1" applyBorder="1"/>
    <xf numFmtId="0" fontId="1" fillId="8" borderId="1" xfId="0" applyFont="1" applyFill="1" applyBorder="1" applyAlignment="1">
      <alignment horizontal="center" vertical="center"/>
    </xf>
    <xf numFmtId="49" fontId="9" fillId="8" borderId="1" xfId="0" applyNumberFormat="1" applyFont="1" applyFill="1" applyBorder="1" applyAlignment="1">
      <alignment vertical="center"/>
    </xf>
    <xf numFmtId="0" fontId="9" fillId="8" borderId="1" xfId="0" applyFont="1" applyFill="1" applyBorder="1"/>
    <xf numFmtId="0" fontId="1" fillId="7" borderId="1" xfId="0" applyFont="1" applyFill="1" applyBorder="1" applyAlignment="1">
      <alignment horizontal="center" vertical="center"/>
    </xf>
    <xf numFmtId="49" fontId="9" fillId="7" borderId="1" xfId="0" applyNumberFormat="1" applyFont="1" applyFill="1" applyBorder="1" applyAlignment="1">
      <alignment vertical="center"/>
    </xf>
    <xf numFmtId="49" fontId="10" fillId="8" borderId="1" xfId="0" applyNumberFormat="1" applyFont="1" applyFill="1" applyBorder="1" applyAlignment="1">
      <alignment vertical="center"/>
    </xf>
    <xf numFmtId="49" fontId="10" fillId="6" borderId="1" xfId="0" applyNumberFormat="1" applyFont="1" applyFill="1" applyBorder="1" applyAlignment="1">
      <alignment vertical="center"/>
    </xf>
    <xf numFmtId="0" fontId="10" fillId="6" borderId="1" xfId="0" applyFont="1" applyFill="1" applyBorder="1"/>
    <xf numFmtId="0" fontId="10" fillId="7" borderId="1" xfId="0" applyFont="1" applyFill="1" applyBorder="1"/>
    <xf numFmtId="49" fontId="10" fillId="7" borderId="1" xfId="0" applyNumberFormat="1" applyFont="1" applyFill="1" applyBorder="1" applyAlignment="1">
      <alignment vertical="center"/>
    </xf>
  </cellXfs>
  <cellStyles count="3">
    <cellStyle name="Hyperlink" xfId="2" xr:uid="{10D9B7BB-6645-4B9E-98F1-DC4445D43638}"/>
    <cellStyle name="Normal" xfId="0" builtinId="0"/>
    <cellStyle name="Standard_Tabelle1" xfId="1" xr:uid="{DDCE256D-A57B-4AE4-B1D9-9762D596718D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Q63"/>
  <sheetViews>
    <sheetView zoomScaleNormal="100" workbookViewId="0">
      <selection activeCell="J10" sqref="J10:Q10"/>
    </sheetView>
  </sheetViews>
  <sheetFormatPr baseColWidth="10" defaultColWidth="8.7109375" defaultRowHeight="15"/>
  <cols>
    <col min="1" max="1" width="6" style="8" customWidth="1"/>
    <col min="2" max="2" width="16.5703125" style="8" bestFit="1" customWidth="1"/>
    <col min="3" max="3" width="12" style="8" bestFit="1" customWidth="1"/>
    <col min="4" max="4" width="9.7109375" style="8" customWidth="1"/>
    <col min="5" max="5" width="11.42578125" style="8" customWidth="1"/>
    <col min="6" max="7" width="10.85546875" style="8" customWidth="1"/>
    <col min="8" max="9" width="8.7109375" style="8"/>
    <col min="10" max="10" width="5.85546875" style="8" customWidth="1"/>
    <col min="11" max="11" width="16.5703125" style="8" bestFit="1" customWidth="1"/>
    <col min="12" max="12" width="13.85546875" style="8" customWidth="1"/>
    <col min="13" max="13" width="10.7109375" style="8" customWidth="1"/>
    <col min="14" max="14" width="10.42578125" style="8" customWidth="1"/>
    <col min="15" max="15" width="8.7109375" style="8"/>
    <col min="16" max="16" width="10.42578125" style="8" customWidth="1"/>
    <col min="17" max="17" width="9.28515625" style="8" customWidth="1"/>
    <col min="18" max="16384" width="8.7109375" style="8"/>
  </cols>
  <sheetData>
    <row r="1" spans="1:17">
      <c r="A1" s="8" t="s">
        <v>0</v>
      </c>
      <c r="H1" s="9"/>
      <c r="I1" s="10"/>
    </row>
    <row r="2" spans="1:17">
      <c r="A2" s="8" t="s">
        <v>1</v>
      </c>
      <c r="H2" s="9"/>
      <c r="I2" s="10"/>
    </row>
    <row r="3" spans="1:17">
      <c r="A3" s="8" t="s">
        <v>96</v>
      </c>
      <c r="H3" s="9"/>
      <c r="I3" s="10"/>
    </row>
    <row r="4" spans="1:17">
      <c r="A4" s="8" t="s">
        <v>2</v>
      </c>
      <c r="H4" s="9"/>
      <c r="I4" s="10"/>
    </row>
    <row r="5" spans="1:17">
      <c r="H5" s="9"/>
      <c r="I5" s="10"/>
    </row>
    <row r="6" spans="1:17" ht="20.25">
      <c r="A6" s="52" t="s">
        <v>3</v>
      </c>
      <c r="B6" s="53"/>
      <c r="C6" s="53"/>
      <c r="D6" s="53"/>
      <c r="E6" s="53"/>
      <c r="F6" s="53"/>
      <c r="G6" s="53"/>
      <c r="H6" s="54"/>
      <c r="I6" s="10"/>
      <c r="J6" s="55" t="s">
        <v>4</v>
      </c>
      <c r="K6" s="56"/>
      <c r="L6" s="56"/>
      <c r="M6" s="56"/>
      <c r="N6" s="56"/>
      <c r="O6" s="56"/>
      <c r="P6" s="56"/>
      <c r="Q6" s="57"/>
    </row>
    <row r="7" spans="1:17" s="7" customFormat="1" ht="24.95" customHeight="1">
      <c r="A7" s="11" t="s">
        <v>5</v>
      </c>
      <c r="B7" s="11" t="s">
        <v>6</v>
      </c>
      <c r="C7" s="11" t="s">
        <v>7</v>
      </c>
      <c r="D7" s="11" t="s">
        <v>8</v>
      </c>
      <c r="E7" s="11" t="s">
        <v>9</v>
      </c>
      <c r="F7" s="11" t="s">
        <v>10</v>
      </c>
      <c r="G7" s="11" t="s">
        <v>11</v>
      </c>
      <c r="H7" s="12" t="s">
        <v>12</v>
      </c>
      <c r="I7" s="6"/>
      <c r="J7" s="11" t="s">
        <v>5</v>
      </c>
      <c r="K7" s="11" t="s">
        <v>6</v>
      </c>
      <c r="L7" s="11" t="s">
        <v>7</v>
      </c>
      <c r="M7" s="11" t="s">
        <v>8</v>
      </c>
      <c r="N7" s="11" t="s">
        <v>9</v>
      </c>
      <c r="O7" s="11" t="s">
        <v>10</v>
      </c>
      <c r="P7" s="11" t="s">
        <v>11</v>
      </c>
      <c r="Q7" s="12" t="s">
        <v>12</v>
      </c>
    </row>
    <row r="8" spans="1:17">
      <c r="A8" s="45">
        <v>1</v>
      </c>
      <c r="B8" s="67" t="s">
        <v>28</v>
      </c>
      <c r="C8" s="67" t="s">
        <v>29</v>
      </c>
      <c r="D8" s="28" t="s">
        <v>111</v>
      </c>
      <c r="E8" s="19" t="s">
        <v>88</v>
      </c>
      <c r="F8" s="4">
        <v>126</v>
      </c>
      <c r="G8" s="4">
        <v>30</v>
      </c>
      <c r="H8" s="5">
        <f t="shared" ref="H8:H49" si="0">(F8/150*G8/30)*100</f>
        <v>84</v>
      </c>
      <c r="I8" s="3"/>
      <c r="J8" s="58" t="s">
        <v>13</v>
      </c>
      <c r="K8" s="59"/>
      <c r="L8" s="59"/>
      <c r="M8" s="59"/>
      <c r="N8" s="59"/>
      <c r="O8" s="59"/>
      <c r="P8" s="59"/>
      <c r="Q8" s="59"/>
    </row>
    <row r="9" spans="1:17">
      <c r="A9" s="45">
        <v>2</v>
      </c>
      <c r="B9" s="67" t="s">
        <v>71</v>
      </c>
      <c r="C9" s="67" t="s">
        <v>72</v>
      </c>
      <c r="D9" s="28" t="s">
        <v>112</v>
      </c>
      <c r="E9" s="19" t="s">
        <v>87</v>
      </c>
      <c r="F9" s="4">
        <v>125</v>
      </c>
      <c r="G9" s="4">
        <v>30</v>
      </c>
      <c r="H9" s="5">
        <f t="shared" si="0"/>
        <v>83.333333333333343</v>
      </c>
      <c r="I9" s="3"/>
      <c r="J9" s="61">
        <v>1</v>
      </c>
      <c r="K9" s="66" t="s">
        <v>83</v>
      </c>
      <c r="L9" s="66" t="s">
        <v>84</v>
      </c>
      <c r="M9" s="30" t="s">
        <v>134</v>
      </c>
      <c r="N9" s="24" t="s">
        <v>88</v>
      </c>
      <c r="O9" s="18">
        <v>37</v>
      </c>
      <c r="P9" s="18">
        <v>16</v>
      </c>
      <c r="Q9" s="5">
        <f>(O9/150*P9/30)*100</f>
        <v>13.155555555555557</v>
      </c>
    </row>
    <row r="10" spans="1:17">
      <c r="A10" s="45">
        <v>3</v>
      </c>
      <c r="B10" s="68" t="s">
        <v>39</v>
      </c>
      <c r="C10" s="68" t="s">
        <v>40</v>
      </c>
      <c r="D10" s="28" t="s">
        <v>113</v>
      </c>
      <c r="E10" s="23" t="s">
        <v>87</v>
      </c>
      <c r="F10" s="4">
        <v>123</v>
      </c>
      <c r="G10" s="4">
        <v>30</v>
      </c>
      <c r="H10" s="5">
        <f t="shared" si="0"/>
        <v>82</v>
      </c>
      <c r="I10" s="3"/>
      <c r="J10" s="50" t="s">
        <v>14</v>
      </c>
      <c r="K10" s="51"/>
      <c r="L10" s="51"/>
      <c r="M10" s="51"/>
      <c r="N10" s="51"/>
      <c r="O10" s="51"/>
      <c r="P10" s="51"/>
      <c r="Q10" s="51"/>
    </row>
    <row r="11" spans="1:17">
      <c r="A11" s="64">
        <v>4</v>
      </c>
      <c r="B11" s="69" t="s">
        <v>18</v>
      </c>
      <c r="C11" s="69" t="s">
        <v>19</v>
      </c>
      <c r="D11" s="29" t="s">
        <v>114</v>
      </c>
      <c r="E11" s="23" t="s">
        <v>87</v>
      </c>
      <c r="F11" s="4">
        <v>119</v>
      </c>
      <c r="G11" s="4">
        <v>30</v>
      </c>
      <c r="H11" s="5">
        <f t="shared" si="0"/>
        <v>79.333333333333329</v>
      </c>
      <c r="I11" s="3"/>
      <c r="J11" s="64">
        <v>1</v>
      </c>
      <c r="K11" s="69" t="s">
        <v>18</v>
      </c>
      <c r="L11" s="69" t="s">
        <v>19</v>
      </c>
      <c r="M11" s="29" t="s">
        <v>114</v>
      </c>
      <c r="N11" s="23" t="s">
        <v>87</v>
      </c>
      <c r="O11" s="18">
        <v>119</v>
      </c>
      <c r="P11" s="18">
        <v>30</v>
      </c>
      <c r="Q11" s="5">
        <f t="shared" ref="Q11:Q18" si="1">(O11/150*P11/30)*100</f>
        <v>79.333333333333329</v>
      </c>
    </row>
    <row r="12" spans="1:17">
      <c r="A12" s="4">
        <v>5</v>
      </c>
      <c r="B12" s="19" t="s">
        <v>51</v>
      </c>
      <c r="C12" s="19" t="s">
        <v>32</v>
      </c>
      <c r="D12" s="20" t="s">
        <v>91</v>
      </c>
      <c r="E12" s="19" t="s">
        <v>88</v>
      </c>
      <c r="F12" s="4">
        <v>115</v>
      </c>
      <c r="G12" s="4">
        <v>30</v>
      </c>
      <c r="H12" s="5">
        <f t="shared" si="0"/>
        <v>76.666666666666671</v>
      </c>
      <c r="I12" s="3"/>
      <c r="J12" s="64">
        <v>2</v>
      </c>
      <c r="K12" s="70" t="s">
        <v>28</v>
      </c>
      <c r="L12" s="70" t="s">
        <v>30</v>
      </c>
      <c r="M12" s="29" t="s">
        <v>115</v>
      </c>
      <c r="N12" s="24" t="s">
        <v>88</v>
      </c>
      <c r="O12" s="18">
        <v>90</v>
      </c>
      <c r="P12" s="18">
        <v>28</v>
      </c>
      <c r="Q12" s="5">
        <f t="shared" si="1"/>
        <v>56.000000000000007</v>
      </c>
    </row>
    <row r="13" spans="1:17">
      <c r="A13" s="4">
        <v>6</v>
      </c>
      <c r="B13" s="19" t="s">
        <v>75</v>
      </c>
      <c r="C13" s="19" t="s">
        <v>76</v>
      </c>
      <c r="D13" s="20" t="s">
        <v>91</v>
      </c>
      <c r="E13" s="19" t="s">
        <v>88</v>
      </c>
      <c r="F13" s="4">
        <v>112</v>
      </c>
      <c r="G13" s="4">
        <v>30</v>
      </c>
      <c r="H13" s="5">
        <f t="shared" si="0"/>
        <v>74.666666666666671</v>
      </c>
      <c r="I13" s="3"/>
      <c r="J13" s="64">
        <v>3</v>
      </c>
      <c r="K13" s="70" t="s">
        <v>24</v>
      </c>
      <c r="L13" s="70" t="s">
        <v>25</v>
      </c>
      <c r="M13" s="29" t="s">
        <v>116</v>
      </c>
      <c r="N13" s="19" t="s">
        <v>87</v>
      </c>
      <c r="O13" s="18">
        <v>84</v>
      </c>
      <c r="P13" s="18">
        <v>28</v>
      </c>
      <c r="Q13" s="5">
        <f t="shared" si="1"/>
        <v>52.266666666666673</v>
      </c>
    </row>
    <row r="14" spans="1:17">
      <c r="A14" s="4">
        <v>7</v>
      </c>
      <c r="B14" s="19" t="s">
        <v>80</v>
      </c>
      <c r="C14" s="19" t="s">
        <v>81</v>
      </c>
      <c r="D14" s="22" t="s">
        <v>93</v>
      </c>
      <c r="E14" s="24" t="s">
        <v>88</v>
      </c>
      <c r="F14" s="4">
        <v>111</v>
      </c>
      <c r="G14" s="4">
        <v>30</v>
      </c>
      <c r="H14" s="5">
        <f t="shared" si="0"/>
        <v>74</v>
      </c>
      <c r="I14" s="3"/>
      <c r="J14" s="4" t="s">
        <v>117</v>
      </c>
      <c r="K14" s="19" t="s">
        <v>55</v>
      </c>
      <c r="L14" s="19" t="s">
        <v>56</v>
      </c>
      <c r="M14" s="22" t="s">
        <v>90</v>
      </c>
      <c r="N14" s="24" t="s">
        <v>88</v>
      </c>
      <c r="O14" s="18">
        <v>76</v>
      </c>
      <c r="P14" s="18">
        <v>26</v>
      </c>
      <c r="Q14" s="5">
        <f t="shared" si="1"/>
        <v>43.911111111111111</v>
      </c>
    </row>
    <row r="15" spans="1:17">
      <c r="A15" s="4">
        <v>8</v>
      </c>
      <c r="B15" s="19" t="s">
        <v>45</v>
      </c>
      <c r="C15" s="19" t="s">
        <v>46</v>
      </c>
      <c r="D15" s="20" t="s">
        <v>91</v>
      </c>
      <c r="E15" s="19" t="s">
        <v>87</v>
      </c>
      <c r="F15" s="4">
        <v>108</v>
      </c>
      <c r="G15" s="4">
        <v>30</v>
      </c>
      <c r="H15" s="5">
        <f t="shared" si="0"/>
        <v>72</v>
      </c>
      <c r="I15" s="3"/>
      <c r="J15" s="4" t="s">
        <v>117</v>
      </c>
      <c r="K15" s="19" t="s">
        <v>57</v>
      </c>
      <c r="L15" s="19" t="s">
        <v>58</v>
      </c>
      <c r="M15" s="22" t="s">
        <v>90</v>
      </c>
      <c r="N15" s="24" t="s">
        <v>87</v>
      </c>
      <c r="O15" s="18">
        <v>76</v>
      </c>
      <c r="P15" s="18">
        <v>26</v>
      </c>
      <c r="Q15" s="5">
        <f t="shared" si="1"/>
        <v>43.911111111111111</v>
      </c>
    </row>
    <row r="16" spans="1:17">
      <c r="A16" s="4">
        <v>9</v>
      </c>
      <c r="B16" s="21" t="s">
        <v>41</v>
      </c>
      <c r="C16" s="21" t="s">
        <v>42</v>
      </c>
      <c r="D16" s="20" t="s">
        <v>91</v>
      </c>
      <c r="E16" s="21" t="s">
        <v>87</v>
      </c>
      <c r="F16" s="4">
        <v>106</v>
      </c>
      <c r="G16" s="4">
        <v>30</v>
      </c>
      <c r="H16" s="5">
        <f t="shared" si="0"/>
        <v>70.666666666666671</v>
      </c>
      <c r="I16" s="3"/>
      <c r="J16" s="4">
        <v>6</v>
      </c>
      <c r="K16" s="31" t="s">
        <v>77</v>
      </c>
      <c r="L16" s="19" t="s">
        <v>79</v>
      </c>
      <c r="M16" s="20" t="s">
        <v>92</v>
      </c>
      <c r="N16" s="19" t="s">
        <v>88</v>
      </c>
      <c r="O16" s="18">
        <v>75</v>
      </c>
      <c r="P16" s="18">
        <v>26</v>
      </c>
      <c r="Q16" s="5">
        <f t="shared" si="1"/>
        <v>43.333333333333336</v>
      </c>
    </row>
    <row r="17" spans="1:17">
      <c r="A17" s="4">
        <v>10</v>
      </c>
      <c r="B17" s="21" t="s">
        <v>43</v>
      </c>
      <c r="C17" s="21" t="s">
        <v>44</v>
      </c>
      <c r="D17" s="22" t="s">
        <v>91</v>
      </c>
      <c r="E17" s="23" t="s">
        <v>87</v>
      </c>
      <c r="F17" s="4">
        <v>107</v>
      </c>
      <c r="G17" s="4">
        <v>29</v>
      </c>
      <c r="H17" s="5">
        <f t="shared" si="0"/>
        <v>68.955555555555563</v>
      </c>
      <c r="I17" s="3"/>
      <c r="J17" s="4">
        <v>7</v>
      </c>
      <c r="K17" s="19" t="s">
        <v>33</v>
      </c>
      <c r="L17" s="19" t="s">
        <v>34</v>
      </c>
      <c r="M17" s="22" t="s">
        <v>90</v>
      </c>
      <c r="N17" s="24" t="s">
        <v>87</v>
      </c>
      <c r="O17" s="18">
        <v>72</v>
      </c>
      <c r="P17" s="18">
        <v>25</v>
      </c>
      <c r="Q17" s="5">
        <f t="shared" si="1"/>
        <v>40</v>
      </c>
    </row>
    <row r="18" spans="1:17">
      <c r="A18" s="4">
        <v>11</v>
      </c>
      <c r="B18" s="19" t="s">
        <v>86</v>
      </c>
      <c r="C18" s="19" t="s">
        <v>98</v>
      </c>
      <c r="D18" s="22" t="s">
        <v>93</v>
      </c>
      <c r="E18" s="24" t="s">
        <v>88</v>
      </c>
      <c r="F18" s="4">
        <v>102</v>
      </c>
      <c r="G18" s="4">
        <v>30</v>
      </c>
      <c r="H18" s="5">
        <f t="shared" si="0"/>
        <v>68</v>
      </c>
      <c r="I18" s="3"/>
      <c r="J18" s="4">
        <v>8</v>
      </c>
      <c r="K18" s="19" t="s">
        <v>64</v>
      </c>
      <c r="L18" s="19" t="s">
        <v>65</v>
      </c>
      <c r="M18" s="22" t="s">
        <v>90</v>
      </c>
      <c r="N18" s="24" t="s">
        <v>87</v>
      </c>
      <c r="O18" s="18">
        <v>70</v>
      </c>
      <c r="P18" s="18">
        <v>22</v>
      </c>
      <c r="Q18" s="5">
        <f t="shared" si="1"/>
        <v>34.222222222222229</v>
      </c>
    </row>
    <row r="19" spans="1:17">
      <c r="A19" s="4">
        <v>12</v>
      </c>
      <c r="B19" s="19" t="s">
        <v>57</v>
      </c>
      <c r="C19" s="19" t="s">
        <v>27</v>
      </c>
      <c r="D19" s="20" t="s">
        <v>91</v>
      </c>
      <c r="E19" s="19" t="s">
        <v>87</v>
      </c>
      <c r="F19" s="4">
        <v>101</v>
      </c>
      <c r="G19" s="4">
        <v>29</v>
      </c>
      <c r="H19" s="5">
        <f t="shared" si="0"/>
        <v>65.088888888888903</v>
      </c>
      <c r="I19" s="3"/>
      <c r="J19" s="18">
        <v>9</v>
      </c>
      <c r="K19" s="19" t="s">
        <v>51</v>
      </c>
      <c r="L19" s="19" t="s">
        <v>52</v>
      </c>
      <c r="M19" s="22" t="s">
        <v>90</v>
      </c>
      <c r="N19" s="24" t="s">
        <v>88</v>
      </c>
      <c r="O19" s="18">
        <v>60</v>
      </c>
      <c r="P19" s="18">
        <v>21</v>
      </c>
      <c r="Q19" s="17">
        <f>(O19/150*P19/30)*100</f>
        <v>28.000000000000004</v>
      </c>
    </row>
    <row r="20" spans="1:17">
      <c r="A20" s="4">
        <v>13</v>
      </c>
      <c r="B20" s="19" t="s">
        <v>59</v>
      </c>
      <c r="C20" s="19" t="s">
        <v>60</v>
      </c>
      <c r="D20" s="20" t="s">
        <v>91</v>
      </c>
      <c r="E20" s="19" t="s">
        <v>88</v>
      </c>
      <c r="F20" s="4">
        <v>91</v>
      </c>
      <c r="G20" s="4">
        <v>29</v>
      </c>
      <c r="H20" s="5">
        <f t="shared" si="0"/>
        <v>58.644444444444446</v>
      </c>
      <c r="I20" s="3"/>
      <c r="J20" s="18">
        <v>10</v>
      </c>
      <c r="K20" s="19" t="s">
        <v>71</v>
      </c>
      <c r="L20" s="19" t="s">
        <v>19</v>
      </c>
      <c r="M20" s="22" t="s">
        <v>90</v>
      </c>
      <c r="N20" s="24" t="s">
        <v>87</v>
      </c>
      <c r="O20" s="18">
        <v>36</v>
      </c>
      <c r="P20" s="18">
        <v>16</v>
      </c>
      <c r="Q20" s="17">
        <f>(O20/150*P20/30)*100</f>
        <v>12.8</v>
      </c>
    </row>
    <row r="21" spans="1:17" ht="15" customHeight="1">
      <c r="A21" s="4">
        <v>14</v>
      </c>
      <c r="B21" s="21" t="s">
        <v>49</v>
      </c>
      <c r="C21" s="21" t="s">
        <v>50</v>
      </c>
      <c r="D21" s="20" t="s">
        <v>91</v>
      </c>
      <c r="E21" s="21" t="s">
        <v>88</v>
      </c>
      <c r="F21" s="4">
        <v>94</v>
      </c>
      <c r="G21" s="4">
        <v>27</v>
      </c>
      <c r="H21" s="5">
        <f t="shared" si="0"/>
        <v>56.400000000000006</v>
      </c>
      <c r="I21" s="3"/>
      <c r="J21" s="18">
        <v>11</v>
      </c>
      <c r="K21" s="19" t="s">
        <v>35</v>
      </c>
      <c r="L21" s="19" t="s">
        <v>37</v>
      </c>
      <c r="M21" s="22" t="s">
        <v>90</v>
      </c>
      <c r="N21" s="24" t="s">
        <v>88</v>
      </c>
      <c r="O21" s="18">
        <v>22</v>
      </c>
      <c r="P21" s="18">
        <v>10</v>
      </c>
      <c r="Q21" s="17">
        <f>(O21/150*P21/30)*100</f>
        <v>4.8888888888888893</v>
      </c>
    </row>
    <row r="22" spans="1:17">
      <c r="A22" s="64">
        <v>15</v>
      </c>
      <c r="B22" s="70" t="s">
        <v>28</v>
      </c>
      <c r="C22" s="70" t="s">
        <v>30</v>
      </c>
      <c r="D22" s="29" t="s">
        <v>115</v>
      </c>
      <c r="E22" s="24" t="s">
        <v>88</v>
      </c>
      <c r="F22" s="4">
        <v>90</v>
      </c>
      <c r="G22" s="4">
        <v>28</v>
      </c>
      <c r="H22" s="5">
        <f t="shared" si="0"/>
        <v>56.000000000000007</v>
      </c>
      <c r="I22" s="3"/>
      <c r="J22" s="18">
        <v>12</v>
      </c>
      <c r="K22" s="19" t="s">
        <v>47</v>
      </c>
      <c r="L22" s="19" t="s">
        <v>48</v>
      </c>
      <c r="M22" s="22" t="s">
        <v>90</v>
      </c>
      <c r="N22" s="24" t="s">
        <v>88</v>
      </c>
      <c r="O22" s="18">
        <v>0</v>
      </c>
      <c r="P22" s="18">
        <v>0</v>
      </c>
      <c r="Q22" s="17">
        <f>(O22/150*P22/30)*100</f>
        <v>0</v>
      </c>
    </row>
    <row r="23" spans="1:17">
      <c r="A23" s="4">
        <v>16</v>
      </c>
      <c r="B23" s="21" t="s">
        <v>26</v>
      </c>
      <c r="C23" s="21" t="s">
        <v>27</v>
      </c>
      <c r="D23" s="22" t="s">
        <v>91</v>
      </c>
      <c r="E23" s="25" t="s">
        <v>87</v>
      </c>
      <c r="F23" s="4">
        <v>92</v>
      </c>
      <c r="G23" s="4">
        <v>27</v>
      </c>
      <c r="H23" s="5">
        <f t="shared" si="0"/>
        <v>55.199999999999996</v>
      </c>
      <c r="I23" s="3"/>
      <c r="J23" s="48" t="s">
        <v>15</v>
      </c>
      <c r="K23" s="49"/>
      <c r="L23" s="49"/>
      <c r="M23" s="49"/>
      <c r="N23" s="49"/>
      <c r="O23" s="49"/>
      <c r="P23" s="49"/>
      <c r="Q23" s="49"/>
    </row>
    <row r="24" spans="1:17">
      <c r="A24" s="4">
        <v>17</v>
      </c>
      <c r="B24" s="19" t="s">
        <v>109</v>
      </c>
      <c r="C24" s="19" t="s">
        <v>82</v>
      </c>
      <c r="D24" s="20" t="s">
        <v>93</v>
      </c>
      <c r="E24" s="19" t="s">
        <v>88</v>
      </c>
      <c r="F24" s="4">
        <v>88</v>
      </c>
      <c r="G24" s="4">
        <v>28</v>
      </c>
      <c r="H24" s="5">
        <f t="shared" si="0"/>
        <v>54.75555555555556</v>
      </c>
      <c r="I24" s="3"/>
      <c r="J24" s="45">
        <v>1</v>
      </c>
      <c r="K24" s="67" t="s">
        <v>28</v>
      </c>
      <c r="L24" s="67" t="s">
        <v>29</v>
      </c>
      <c r="M24" s="28" t="s">
        <v>111</v>
      </c>
      <c r="N24" s="19" t="s">
        <v>88</v>
      </c>
      <c r="O24" s="18">
        <v>126</v>
      </c>
      <c r="P24" s="18">
        <v>30</v>
      </c>
      <c r="Q24" s="5">
        <f t="shared" ref="Q24:Q52" si="2">(O24/150*P24/30)*100</f>
        <v>84</v>
      </c>
    </row>
    <row r="25" spans="1:17">
      <c r="A25" s="4">
        <v>18</v>
      </c>
      <c r="B25" s="19" t="s">
        <v>77</v>
      </c>
      <c r="C25" s="19" t="s">
        <v>78</v>
      </c>
      <c r="D25" s="22" t="s">
        <v>91</v>
      </c>
      <c r="E25" s="24" t="s">
        <v>88</v>
      </c>
      <c r="F25" s="4">
        <v>90</v>
      </c>
      <c r="G25" s="4">
        <v>27</v>
      </c>
      <c r="H25" s="5">
        <f t="shared" si="0"/>
        <v>53.999999999999993</v>
      </c>
      <c r="I25" s="3"/>
      <c r="J25" s="45">
        <v>2</v>
      </c>
      <c r="K25" s="67" t="s">
        <v>71</v>
      </c>
      <c r="L25" s="67" t="s">
        <v>72</v>
      </c>
      <c r="M25" s="28" t="s">
        <v>112</v>
      </c>
      <c r="N25" s="19" t="s">
        <v>87</v>
      </c>
      <c r="O25" s="18">
        <v>125</v>
      </c>
      <c r="P25" s="18">
        <v>30</v>
      </c>
      <c r="Q25" s="5">
        <f t="shared" si="2"/>
        <v>83.333333333333343</v>
      </c>
    </row>
    <row r="26" spans="1:17">
      <c r="A26" s="64">
        <v>19</v>
      </c>
      <c r="B26" s="70" t="s">
        <v>24</v>
      </c>
      <c r="C26" s="70" t="s">
        <v>25</v>
      </c>
      <c r="D26" s="29" t="s">
        <v>116</v>
      </c>
      <c r="E26" s="19" t="s">
        <v>87</v>
      </c>
      <c r="F26" s="4">
        <v>84</v>
      </c>
      <c r="G26" s="4">
        <v>28</v>
      </c>
      <c r="H26" s="5">
        <f t="shared" si="0"/>
        <v>52.266666666666673</v>
      </c>
      <c r="I26" s="3"/>
      <c r="J26" s="45">
        <v>3</v>
      </c>
      <c r="K26" s="68" t="s">
        <v>39</v>
      </c>
      <c r="L26" s="68" t="s">
        <v>40</v>
      </c>
      <c r="M26" s="28" t="s">
        <v>113</v>
      </c>
      <c r="N26" s="23" t="s">
        <v>87</v>
      </c>
      <c r="O26" s="18">
        <v>123</v>
      </c>
      <c r="P26" s="18">
        <v>30</v>
      </c>
      <c r="Q26" s="5">
        <f t="shared" si="2"/>
        <v>82</v>
      </c>
    </row>
    <row r="27" spans="1:17">
      <c r="A27" s="4">
        <v>20</v>
      </c>
      <c r="B27" s="19" t="s">
        <v>67</v>
      </c>
      <c r="C27" s="19" t="s">
        <v>68</v>
      </c>
      <c r="D27" s="22" t="s">
        <v>91</v>
      </c>
      <c r="E27" s="24" t="s">
        <v>88</v>
      </c>
      <c r="F27" s="4">
        <v>84</v>
      </c>
      <c r="G27" s="4">
        <v>28</v>
      </c>
      <c r="H27" s="5">
        <f t="shared" si="0"/>
        <v>52.266666666666673</v>
      </c>
      <c r="I27" s="3"/>
      <c r="J27" s="4">
        <v>4</v>
      </c>
      <c r="K27" s="19" t="s">
        <v>51</v>
      </c>
      <c r="L27" s="19" t="s">
        <v>32</v>
      </c>
      <c r="M27" s="20" t="s">
        <v>91</v>
      </c>
      <c r="N27" s="19" t="s">
        <v>88</v>
      </c>
      <c r="O27" s="18">
        <v>115</v>
      </c>
      <c r="P27" s="18">
        <v>30</v>
      </c>
      <c r="Q27" s="5">
        <f t="shared" si="2"/>
        <v>76.666666666666671</v>
      </c>
    </row>
    <row r="28" spans="1:17">
      <c r="A28" s="4">
        <v>21</v>
      </c>
      <c r="B28" s="19" t="s">
        <v>73</v>
      </c>
      <c r="C28" s="19" t="s">
        <v>74</v>
      </c>
      <c r="D28" s="22" t="s">
        <v>91</v>
      </c>
      <c r="E28" s="26" t="s">
        <v>89</v>
      </c>
      <c r="F28" s="4">
        <v>82</v>
      </c>
      <c r="G28" s="4">
        <v>28</v>
      </c>
      <c r="H28" s="5">
        <f t="shared" si="0"/>
        <v>51.022222222222211</v>
      </c>
      <c r="I28" s="3"/>
      <c r="J28" s="4">
        <v>5</v>
      </c>
      <c r="K28" s="19" t="s">
        <v>75</v>
      </c>
      <c r="L28" s="19" t="s">
        <v>76</v>
      </c>
      <c r="M28" s="20" t="s">
        <v>91</v>
      </c>
      <c r="N28" s="19" t="s">
        <v>88</v>
      </c>
      <c r="O28" s="18">
        <v>112</v>
      </c>
      <c r="P28" s="18">
        <v>30</v>
      </c>
      <c r="Q28" s="5">
        <f t="shared" si="2"/>
        <v>74.666666666666671</v>
      </c>
    </row>
    <row r="29" spans="1:17">
      <c r="A29" s="4">
        <v>22</v>
      </c>
      <c r="B29" s="19" t="s">
        <v>31</v>
      </c>
      <c r="C29" s="19" t="s">
        <v>32</v>
      </c>
      <c r="D29" s="20" t="s">
        <v>91</v>
      </c>
      <c r="E29" s="19" t="s">
        <v>88</v>
      </c>
      <c r="F29" s="4">
        <v>86</v>
      </c>
      <c r="G29" s="4">
        <v>26</v>
      </c>
      <c r="H29" s="5">
        <f t="shared" si="0"/>
        <v>49.688888888888897</v>
      </c>
      <c r="I29" s="3"/>
      <c r="J29" s="4">
        <v>6</v>
      </c>
      <c r="K29" s="19" t="s">
        <v>80</v>
      </c>
      <c r="L29" s="19" t="s">
        <v>81</v>
      </c>
      <c r="M29" s="22" t="s">
        <v>93</v>
      </c>
      <c r="N29" s="24" t="s">
        <v>88</v>
      </c>
      <c r="O29" s="18">
        <v>111</v>
      </c>
      <c r="P29" s="18">
        <v>30</v>
      </c>
      <c r="Q29" s="5">
        <f t="shared" si="2"/>
        <v>74</v>
      </c>
    </row>
    <row r="30" spans="1:17">
      <c r="A30" s="4">
        <v>23</v>
      </c>
      <c r="B30" s="19" t="s">
        <v>69</v>
      </c>
      <c r="C30" s="19" t="s">
        <v>70</v>
      </c>
      <c r="D30" s="20" t="s">
        <v>91</v>
      </c>
      <c r="E30" s="19" t="s">
        <v>88</v>
      </c>
      <c r="F30" s="4">
        <v>86</v>
      </c>
      <c r="G30" s="4">
        <v>25</v>
      </c>
      <c r="H30" s="5">
        <f t="shared" si="0"/>
        <v>47.777777777777779</v>
      </c>
      <c r="I30" s="3"/>
      <c r="J30" s="4">
        <v>7</v>
      </c>
      <c r="K30" s="19" t="s">
        <v>45</v>
      </c>
      <c r="L30" s="19" t="s">
        <v>46</v>
      </c>
      <c r="M30" s="20" t="s">
        <v>91</v>
      </c>
      <c r="N30" s="19" t="s">
        <v>87</v>
      </c>
      <c r="O30" s="18">
        <v>108</v>
      </c>
      <c r="P30" s="18">
        <v>30</v>
      </c>
      <c r="Q30" s="5">
        <f t="shared" si="2"/>
        <v>72</v>
      </c>
    </row>
    <row r="31" spans="1:17">
      <c r="A31" s="4">
        <v>24</v>
      </c>
      <c r="B31" s="19" t="s">
        <v>83</v>
      </c>
      <c r="C31" s="19" t="s">
        <v>85</v>
      </c>
      <c r="D31" s="20" t="s">
        <v>93</v>
      </c>
      <c r="E31" s="19" t="s">
        <v>88</v>
      </c>
      <c r="F31" s="4">
        <v>79</v>
      </c>
      <c r="G31" s="4">
        <v>26</v>
      </c>
      <c r="H31" s="5">
        <f t="shared" si="0"/>
        <v>45.644444444444439</v>
      </c>
      <c r="I31" s="3"/>
      <c r="J31" s="4">
        <v>8</v>
      </c>
      <c r="K31" s="21" t="s">
        <v>41</v>
      </c>
      <c r="L31" s="21" t="s">
        <v>42</v>
      </c>
      <c r="M31" s="20" t="s">
        <v>91</v>
      </c>
      <c r="N31" s="21" t="s">
        <v>87</v>
      </c>
      <c r="O31" s="18">
        <v>106</v>
      </c>
      <c r="P31" s="18">
        <v>30</v>
      </c>
      <c r="Q31" s="5">
        <f t="shared" si="2"/>
        <v>70.666666666666671</v>
      </c>
    </row>
    <row r="32" spans="1:17">
      <c r="A32" s="4">
        <v>25</v>
      </c>
      <c r="B32" s="19" t="s">
        <v>22</v>
      </c>
      <c r="C32" s="19" t="s">
        <v>23</v>
      </c>
      <c r="D32" s="22" t="s">
        <v>91</v>
      </c>
      <c r="E32" s="24" t="s">
        <v>88</v>
      </c>
      <c r="F32" s="4">
        <v>75</v>
      </c>
      <c r="G32" s="4">
        <v>27</v>
      </c>
      <c r="H32" s="5">
        <f t="shared" si="0"/>
        <v>45</v>
      </c>
      <c r="I32" s="3"/>
      <c r="J32" s="4">
        <v>9</v>
      </c>
      <c r="K32" s="21" t="s">
        <v>43</v>
      </c>
      <c r="L32" s="21" t="s">
        <v>44</v>
      </c>
      <c r="M32" s="22" t="s">
        <v>91</v>
      </c>
      <c r="N32" s="23" t="s">
        <v>87</v>
      </c>
      <c r="O32" s="18">
        <v>107</v>
      </c>
      <c r="P32" s="18">
        <v>29</v>
      </c>
      <c r="Q32" s="5">
        <f t="shared" si="2"/>
        <v>68.955555555555563</v>
      </c>
    </row>
    <row r="33" spans="1:17">
      <c r="A33" s="4">
        <v>26</v>
      </c>
      <c r="B33" s="19" t="s">
        <v>55</v>
      </c>
      <c r="C33" s="19" t="s">
        <v>56</v>
      </c>
      <c r="D33" s="22" t="s">
        <v>90</v>
      </c>
      <c r="E33" s="24" t="s">
        <v>88</v>
      </c>
      <c r="F33" s="4">
        <v>76</v>
      </c>
      <c r="G33" s="4">
        <v>26</v>
      </c>
      <c r="H33" s="5">
        <f t="shared" si="0"/>
        <v>43.911111111111111</v>
      </c>
      <c r="I33" s="3"/>
      <c r="J33" s="4">
        <v>10</v>
      </c>
      <c r="K33" s="19" t="s">
        <v>86</v>
      </c>
      <c r="L33" s="19" t="s">
        <v>98</v>
      </c>
      <c r="M33" s="22" t="s">
        <v>93</v>
      </c>
      <c r="N33" s="24" t="s">
        <v>88</v>
      </c>
      <c r="O33" s="18">
        <v>102</v>
      </c>
      <c r="P33" s="18">
        <v>30</v>
      </c>
      <c r="Q33" s="5">
        <f t="shared" si="2"/>
        <v>68</v>
      </c>
    </row>
    <row r="34" spans="1:17">
      <c r="A34" s="4">
        <v>27</v>
      </c>
      <c r="B34" s="19" t="s">
        <v>57</v>
      </c>
      <c r="C34" s="19" t="s">
        <v>58</v>
      </c>
      <c r="D34" s="22" t="s">
        <v>90</v>
      </c>
      <c r="E34" s="24" t="s">
        <v>87</v>
      </c>
      <c r="F34" s="4">
        <v>76</v>
      </c>
      <c r="G34" s="4">
        <v>26</v>
      </c>
      <c r="H34" s="5">
        <f t="shared" si="0"/>
        <v>43.911111111111111</v>
      </c>
      <c r="I34" s="3"/>
      <c r="J34" s="4">
        <v>11</v>
      </c>
      <c r="K34" s="19" t="s">
        <v>57</v>
      </c>
      <c r="L34" s="19" t="s">
        <v>27</v>
      </c>
      <c r="M34" s="20" t="s">
        <v>91</v>
      </c>
      <c r="N34" s="19" t="s">
        <v>87</v>
      </c>
      <c r="O34" s="18">
        <v>101</v>
      </c>
      <c r="P34" s="18">
        <v>29</v>
      </c>
      <c r="Q34" s="5">
        <f t="shared" si="2"/>
        <v>65.088888888888903</v>
      </c>
    </row>
    <row r="35" spans="1:17" ht="15.95" customHeight="1">
      <c r="A35" s="4">
        <v>28</v>
      </c>
      <c r="B35" s="27" t="s">
        <v>77</v>
      </c>
      <c r="C35" s="19" t="s">
        <v>79</v>
      </c>
      <c r="D35" s="20" t="s">
        <v>92</v>
      </c>
      <c r="E35" s="19" t="s">
        <v>88</v>
      </c>
      <c r="F35" s="4">
        <v>75</v>
      </c>
      <c r="G35" s="4">
        <v>26</v>
      </c>
      <c r="H35" s="5">
        <f t="shared" si="0"/>
        <v>43.333333333333336</v>
      </c>
      <c r="I35" s="3"/>
      <c r="J35" s="4">
        <v>12</v>
      </c>
      <c r="K35" s="19" t="s">
        <v>59</v>
      </c>
      <c r="L35" s="19" t="s">
        <v>60</v>
      </c>
      <c r="M35" s="20" t="s">
        <v>91</v>
      </c>
      <c r="N35" s="19" t="s">
        <v>88</v>
      </c>
      <c r="O35" s="18">
        <v>91</v>
      </c>
      <c r="P35" s="18">
        <v>29</v>
      </c>
      <c r="Q35" s="5">
        <f t="shared" si="2"/>
        <v>58.644444444444446</v>
      </c>
    </row>
    <row r="36" spans="1:17">
      <c r="A36" s="4">
        <v>29</v>
      </c>
      <c r="B36" s="19" t="s">
        <v>33</v>
      </c>
      <c r="C36" s="19" t="s">
        <v>34</v>
      </c>
      <c r="D36" s="22" t="s">
        <v>90</v>
      </c>
      <c r="E36" s="24" t="s">
        <v>87</v>
      </c>
      <c r="F36" s="4">
        <v>72</v>
      </c>
      <c r="G36" s="4">
        <v>25</v>
      </c>
      <c r="H36" s="5">
        <f t="shared" si="0"/>
        <v>40</v>
      </c>
      <c r="I36" s="3"/>
      <c r="J36" s="4">
        <v>13</v>
      </c>
      <c r="K36" s="21" t="s">
        <v>49</v>
      </c>
      <c r="L36" s="21" t="s">
        <v>50</v>
      </c>
      <c r="M36" s="20" t="s">
        <v>91</v>
      </c>
      <c r="N36" s="21" t="s">
        <v>88</v>
      </c>
      <c r="O36" s="18">
        <v>94</v>
      </c>
      <c r="P36" s="18">
        <v>27</v>
      </c>
      <c r="Q36" s="5">
        <f t="shared" si="2"/>
        <v>56.400000000000006</v>
      </c>
    </row>
    <row r="37" spans="1:17">
      <c r="A37" s="4">
        <v>30</v>
      </c>
      <c r="B37" s="19" t="s">
        <v>61</v>
      </c>
      <c r="C37" s="19" t="s">
        <v>62</v>
      </c>
      <c r="D37" s="22" t="s">
        <v>91</v>
      </c>
      <c r="E37" s="24" t="s">
        <v>88</v>
      </c>
      <c r="F37" s="4">
        <v>64</v>
      </c>
      <c r="G37" s="4">
        <v>27</v>
      </c>
      <c r="H37" s="5">
        <f t="shared" si="0"/>
        <v>38.400000000000006</v>
      </c>
      <c r="I37" s="3"/>
      <c r="J37" s="4">
        <v>14</v>
      </c>
      <c r="K37" s="21" t="s">
        <v>26</v>
      </c>
      <c r="L37" s="21" t="s">
        <v>27</v>
      </c>
      <c r="M37" s="22" t="s">
        <v>91</v>
      </c>
      <c r="N37" s="25" t="s">
        <v>87</v>
      </c>
      <c r="O37" s="18">
        <v>92</v>
      </c>
      <c r="P37" s="18">
        <v>27</v>
      </c>
      <c r="Q37" s="5">
        <f t="shared" si="2"/>
        <v>55.199999999999996</v>
      </c>
    </row>
    <row r="38" spans="1:17">
      <c r="A38" s="4">
        <v>31</v>
      </c>
      <c r="B38" s="19" t="s">
        <v>35</v>
      </c>
      <c r="C38" s="19" t="s">
        <v>36</v>
      </c>
      <c r="D38" s="20" t="s">
        <v>91</v>
      </c>
      <c r="E38" s="19" t="s">
        <v>88</v>
      </c>
      <c r="F38" s="4">
        <v>74</v>
      </c>
      <c r="G38" s="4">
        <v>23</v>
      </c>
      <c r="H38" s="5">
        <f t="shared" si="0"/>
        <v>37.822222222222223</v>
      </c>
      <c r="I38" s="3"/>
      <c r="J38" s="4">
        <v>15</v>
      </c>
      <c r="K38" s="19" t="s">
        <v>109</v>
      </c>
      <c r="L38" s="19" t="s">
        <v>82</v>
      </c>
      <c r="M38" s="20" t="s">
        <v>93</v>
      </c>
      <c r="N38" s="19" t="s">
        <v>88</v>
      </c>
      <c r="O38" s="18">
        <v>88</v>
      </c>
      <c r="P38" s="18">
        <v>28</v>
      </c>
      <c r="Q38" s="5">
        <f t="shared" si="2"/>
        <v>54.75555555555556</v>
      </c>
    </row>
    <row r="39" spans="1:17">
      <c r="A39" s="4">
        <v>32</v>
      </c>
      <c r="B39" s="19" t="s">
        <v>63</v>
      </c>
      <c r="C39" s="19" t="s">
        <v>32</v>
      </c>
      <c r="D39" s="19" t="s">
        <v>91</v>
      </c>
      <c r="E39" s="19" t="s">
        <v>88</v>
      </c>
      <c r="F39" s="4">
        <v>68</v>
      </c>
      <c r="G39" s="4">
        <v>25</v>
      </c>
      <c r="H39" s="5">
        <f t="shared" si="0"/>
        <v>37.777777777777771</v>
      </c>
      <c r="I39" s="3"/>
      <c r="J39" s="4">
        <v>16</v>
      </c>
      <c r="K39" s="19" t="s">
        <v>77</v>
      </c>
      <c r="L39" s="19" t="s">
        <v>78</v>
      </c>
      <c r="M39" s="22" t="s">
        <v>91</v>
      </c>
      <c r="N39" s="24" t="s">
        <v>88</v>
      </c>
      <c r="O39" s="18">
        <v>90</v>
      </c>
      <c r="P39" s="18">
        <v>27</v>
      </c>
      <c r="Q39" s="5">
        <f t="shared" si="2"/>
        <v>53.999999999999993</v>
      </c>
    </row>
    <row r="40" spans="1:17">
      <c r="A40" s="4">
        <v>33</v>
      </c>
      <c r="B40" s="19" t="s">
        <v>53</v>
      </c>
      <c r="C40" s="19" t="s">
        <v>54</v>
      </c>
      <c r="D40" s="20" t="s">
        <v>91</v>
      </c>
      <c r="E40" s="19" t="s">
        <v>88</v>
      </c>
      <c r="F40" s="4">
        <v>67</v>
      </c>
      <c r="G40" s="4">
        <v>25</v>
      </c>
      <c r="H40" s="5">
        <f t="shared" si="0"/>
        <v>37.222222222222214</v>
      </c>
      <c r="I40" s="3"/>
      <c r="J40" s="4">
        <v>17</v>
      </c>
      <c r="K40" s="19" t="s">
        <v>67</v>
      </c>
      <c r="L40" s="19" t="s">
        <v>68</v>
      </c>
      <c r="M40" s="22" t="s">
        <v>91</v>
      </c>
      <c r="N40" s="24" t="s">
        <v>88</v>
      </c>
      <c r="O40" s="18">
        <v>84</v>
      </c>
      <c r="P40" s="18">
        <v>28</v>
      </c>
      <c r="Q40" s="5">
        <f t="shared" si="2"/>
        <v>52.266666666666673</v>
      </c>
    </row>
    <row r="41" spans="1:17">
      <c r="A41" s="4">
        <v>34</v>
      </c>
      <c r="B41" s="19" t="s">
        <v>64</v>
      </c>
      <c r="C41" s="19" t="s">
        <v>65</v>
      </c>
      <c r="D41" s="22" t="s">
        <v>90</v>
      </c>
      <c r="E41" s="24" t="s">
        <v>87</v>
      </c>
      <c r="F41" s="4">
        <v>70</v>
      </c>
      <c r="G41" s="4">
        <v>22</v>
      </c>
      <c r="H41" s="5">
        <f t="shared" si="0"/>
        <v>34.222222222222229</v>
      </c>
      <c r="I41" s="3"/>
      <c r="J41" s="4">
        <v>18</v>
      </c>
      <c r="K41" s="19" t="s">
        <v>73</v>
      </c>
      <c r="L41" s="19" t="s">
        <v>74</v>
      </c>
      <c r="M41" s="22" t="s">
        <v>91</v>
      </c>
      <c r="N41" s="26" t="s">
        <v>89</v>
      </c>
      <c r="O41" s="18">
        <v>82</v>
      </c>
      <c r="P41" s="18">
        <v>28</v>
      </c>
      <c r="Q41" s="5">
        <f t="shared" si="2"/>
        <v>51.022222222222211</v>
      </c>
    </row>
    <row r="42" spans="1:17">
      <c r="A42" s="4">
        <v>35</v>
      </c>
      <c r="B42" s="19" t="s">
        <v>51</v>
      </c>
      <c r="C42" s="19" t="s">
        <v>52</v>
      </c>
      <c r="D42" s="22" t="s">
        <v>90</v>
      </c>
      <c r="E42" s="24" t="s">
        <v>88</v>
      </c>
      <c r="F42" s="4">
        <v>60</v>
      </c>
      <c r="G42" s="4">
        <v>21</v>
      </c>
      <c r="H42" s="5">
        <f t="shared" si="0"/>
        <v>28.000000000000004</v>
      </c>
      <c r="I42" s="3"/>
      <c r="J42" s="4">
        <v>19</v>
      </c>
      <c r="K42" s="19" t="s">
        <v>31</v>
      </c>
      <c r="L42" s="19" t="s">
        <v>32</v>
      </c>
      <c r="M42" s="20" t="s">
        <v>91</v>
      </c>
      <c r="N42" s="19" t="s">
        <v>88</v>
      </c>
      <c r="O42" s="18">
        <v>86</v>
      </c>
      <c r="P42" s="18">
        <v>26</v>
      </c>
      <c r="Q42" s="5">
        <f t="shared" si="2"/>
        <v>49.688888888888897</v>
      </c>
    </row>
    <row r="43" spans="1:17">
      <c r="A43" s="4">
        <v>36</v>
      </c>
      <c r="B43" s="19" t="s">
        <v>66</v>
      </c>
      <c r="C43" s="19" t="s">
        <v>32</v>
      </c>
      <c r="D43" s="20" t="s">
        <v>91</v>
      </c>
      <c r="E43" s="19" t="s">
        <v>87</v>
      </c>
      <c r="F43" s="4">
        <v>49</v>
      </c>
      <c r="G43" s="4">
        <v>21</v>
      </c>
      <c r="H43" s="5">
        <f t="shared" si="0"/>
        <v>22.866666666666667</v>
      </c>
      <c r="I43" s="3"/>
      <c r="J43" s="4">
        <v>20</v>
      </c>
      <c r="K43" s="19" t="s">
        <v>69</v>
      </c>
      <c r="L43" s="19" t="s">
        <v>70</v>
      </c>
      <c r="M43" s="20" t="s">
        <v>91</v>
      </c>
      <c r="N43" s="19" t="s">
        <v>88</v>
      </c>
      <c r="O43" s="18">
        <v>86</v>
      </c>
      <c r="P43" s="18">
        <v>25</v>
      </c>
      <c r="Q43" s="5">
        <f t="shared" si="2"/>
        <v>47.777777777777779</v>
      </c>
    </row>
    <row r="44" spans="1:17">
      <c r="A44" s="4">
        <v>37</v>
      </c>
      <c r="B44" s="19" t="s">
        <v>35</v>
      </c>
      <c r="C44" s="19" t="s">
        <v>38</v>
      </c>
      <c r="D44" s="20" t="s">
        <v>91</v>
      </c>
      <c r="E44" s="19" t="s">
        <v>88</v>
      </c>
      <c r="F44" s="4">
        <v>41</v>
      </c>
      <c r="G44" s="4">
        <v>19</v>
      </c>
      <c r="H44" s="5">
        <f t="shared" si="0"/>
        <v>17.31111111111111</v>
      </c>
      <c r="I44" s="3"/>
      <c r="J44" s="4">
        <v>21</v>
      </c>
      <c r="K44" s="19" t="s">
        <v>83</v>
      </c>
      <c r="L44" s="19" t="s">
        <v>85</v>
      </c>
      <c r="M44" s="20" t="s">
        <v>93</v>
      </c>
      <c r="N44" s="19" t="s">
        <v>88</v>
      </c>
      <c r="O44" s="18">
        <v>79</v>
      </c>
      <c r="P44" s="18">
        <v>26</v>
      </c>
      <c r="Q44" s="5">
        <f t="shared" si="2"/>
        <v>45.644444444444439</v>
      </c>
    </row>
    <row r="45" spans="1:17">
      <c r="A45" s="61">
        <v>38</v>
      </c>
      <c r="B45" s="66" t="s">
        <v>83</v>
      </c>
      <c r="C45" s="66" t="s">
        <v>84</v>
      </c>
      <c r="D45" s="30" t="s">
        <v>134</v>
      </c>
      <c r="E45" s="24" t="s">
        <v>88</v>
      </c>
      <c r="F45" s="4">
        <v>37</v>
      </c>
      <c r="G45" s="4">
        <v>16</v>
      </c>
      <c r="H45" s="5">
        <f t="shared" si="0"/>
        <v>13.155555555555557</v>
      </c>
      <c r="I45" s="3"/>
      <c r="J45" s="4">
        <v>22</v>
      </c>
      <c r="K45" s="19" t="s">
        <v>22</v>
      </c>
      <c r="L45" s="19" t="s">
        <v>23</v>
      </c>
      <c r="M45" s="22" t="s">
        <v>91</v>
      </c>
      <c r="N45" s="24" t="s">
        <v>88</v>
      </c>
      <c r="O45" s="18">
        <v>75</v>
      </c>
      <c r="P45" s="18">
        <v>27</v>
      </c>
      <c r="Q45" s="5">
        <f t="shared" si="2"/>
        <v>45</v>
      </c>
    </row>
    <row r="46" spans="1:17">
      <c r="A46" s="4">
        <v>39</v>
      </c>
      <c r="B46" s="19" t="s">
        <v>71</v>
      </c>
      <c r="C46" s="19" t="s">
        <v>19</v>
      </c>
      <c r="D46" s="22" t="s">
        <v>90</v>
      </c>
      <c r="E46" s="24" t="s">
        <v>87</v>
      </c>
      <c r="F46" s="4">
        <v>36</v>
      </c>
      <c r="G46" s="4">
        <v>16</v>
      </c>
      <c r="H46" s="5">
        <f t="shared" si="0"/>
        <v>12.8</v>
      </c>
      <c r="I46" s="3"/>
      <c r="J46" s="4">
        <v>23</v>
      </c>
      <c r="K46" s="19" t="s">
        <v>61</v>
      </c>
      <c r="L46" s="19" t="s">
        <v>62</v>
      </c>
      <c r="M46" s="22" t="s">
        <v>91</v>
      </c>
      <c r="N46" s="24" t="s">
        <v>88</v>
      </c>
      <c r="O46" s="18">
        <v>64</v>
      </c>
      <c r="P46" s="18">
        <v>27</v>
      </c>
      <c r="Q46" s="5">
        <f t="shared" si="2"/>
        <v>38.400000000000006</v>
      </c>
    </row>
    <row r="47" spans="1:17">
      <c r="A47" s="4">
        <v>40</v>
      </c>
      <c r="B47" s="19" t="s">
        <v>20</v>
      </c>
      <c r="C47" s="19" t="s">
        <v>21</v>
      </c>
      <c r="D47" s="19" t="s">
        <v>91</v>
      </c>
      <c r="E47" s="19" t="s">
        <v>88</v>
      </c>
      <c r="F47" s="4">
        <v>26</v>
      </c>
      <c r="G47" s="4">
        <v>10</v>
      </c>
      <c r="H47" s="5">
        <f t="shared" si="0"/>
        <v>5.7777777777777786</v>
      </c>
      <c r="I47" s="3"/>
      <c r="J47" s="4">
        <v>24</v>
      </c>
      <c r="K47" s="19" t="s">
        <v>35</v>
      </c>
      <c r="L47" s="19" t="s">
        <v>36</v>
      </c>
      <c r="M47" s="20" t="s">
        <v>91</v>
      </c>
      <c r="N47" s="19" t="s">
        <v>88</v>
      </c>
      <c r="O47" s="18">
        <v>74</v>
      </c>
      <c r="P47" s="18">
        <v>23</v>
      </c>
      <c r="Q47" s="5">
        <f t="shared" si="2"/>
        <v>37.822222222222223</v>
      </c>
    </row>
    <row r="48" spans="1:17">
      <c r="A48" s="32">
        <v>41</v>
      </c>
      <c r="B48" s="33" t="s">
        <v>35</v>
      </c>
      <c r="C48" s="33" t="s">
        <v>37</v>
      </c>
      <c r="D48" s="34" t="s">
        <v>90</v>
      </c>
      <c r="E48" s="35" t="s">
        <v>88</v>
      </c>
      <c r="F48" s="32">
        <v>22</v>
      </c>
      <c r="G48" s="32">
        <v>10</v>
      </c>
      <c r="H48" s="36">
        <f t="shared" si="0"/>
        <v>4.8888888888888893</v>
      </c>
      <c r="I48" s="3"/>
      <c r="J48" s="4">
        <v>25</v>
      </c>
      <c r="K48" s="19" t="s">
        <v>63</v>
      </c>
      <c r="L48" s="19" t="s">
        <v>32</v>
      </c>
      <c r="M48" s="19" t="s">
        <v>91</v>
      </c>
      <c r="N48" s="19" t="s">
        <v>88</v>
      </c>
      <c r="O48" s="18">
        <v>68</v>
      </c>
      <c r="P48" s="18">
        <v>25</v>
      </c>
      <c r="Q48" s="5">
        <f t="shared" si="2"/>
        <v>37.777777777777771</v>
      </c>
    </row>
    <row r="49" spans="1:17">
      <c r="A49" s="4">
        <v>42</v>
      </c>
      <c r="B49" s="19" t="s">
        <v>47</v>
      </c>
      <c r="C49" s="19" t="s">
        <v>48</v>
      </c>
      <c r="D49" s="22" t="s">
        <v>90</v>
      </c>
      <c r="E49" s="24" t="s">
        <v>88</v>
      </c>
      <c r="F49" s="4">
        <v>0</v>
      </c>
      <c r="G49" s="4">
        <v>0</v>
      </c>
      <c r="H49" s="5">
        <f t="shared" si="0"/>
        <v>0</v>
      </c>
      <c r="I49" s="3"/>
      <c r="J49" s="4">
        <v>26</v>
      </c>
      <c r="K49" s="19" t="s">
        <v>53</v>
      </c>
      <c r="L49" s="19" t="s">
        <v>54</v>
      </c>
      <c r="M49" s="20" t="s">
        <v>91</v>
      </c>
      <c r="N49" s="19" t="s">
        <v>88</v>
      </c>
      <c r="O49" s="18">
        <v>67</v>
      </c>
      <c r="P49" s="18">
        <v>25</v>
      </c>
      <c r="Q49" s="5">
        <f t="shared" si="2"/>
        <v>37.222222222222214</v>
      </c>
    </row>
    <row r="50" spans="1:17">
      <c r="A50" s="3"/>
      <c r="B50" s="37"/>
      <c r="C50" s="37"/>
      <c r="D50" s="15"/>
      <c r="E50" s="37"/>
      <c r="F50" s="3"/>
      <c r="G50" s="3"/>
      <c r="H50" s="16"/>
      <c r="I50" s="3"/>
      <c r="J50" s="4">
        <v>27</v>
      </c>
      <c r="K50" s="19" t="s">
        <v>66</v>
      </c>
      <c r="L50" s="19" t="s">
        <v>32</v>
      </c>
      <c r="M50" s="20" t="s">
        <v>91</v>
      </c>
      <c r="N50" s="19" t="s">
        <v>87</v>
      </c>
      <c r="O50" s="18">
        <v>49</v>
      </c>
      <c r="P50" s="18">
        <v>21</v>
      </c>
      <c r="Q50" s="5">
        <f t="shared" si="2"/>
        <v>22.866666666666667</v>
      </c>
    </row>
    <row r="51" spans="1:17">
      <c r="A51" s="3"/>
      <c r="B51" s="15"/>
      <c r="C51" s="15"/>
      <c r="E51" s="15"/>
      <c r="F51" s="3"/>
      <c r="G51" s="3"/>
      <c r="H51" s="16"/>
      <c r="I51" s="3"/>
      <c r="J51" s="32">
        <v>28</v>
      </c>
      <c r="K51" s="33" t="s">
        <v>35</v>
      </c>
      <c r="L51" s="33" t="s">
        <v>38</v>
      </c>
      <c r="M51" s="40" t="s">
        <v>91</v>
      </c>
      <c r="N51" s="33" t="s">
        <v>88</v>
      </c>
      <c r="O51" s="38">
        <v>41</v>
      </c>
      <c r="P51" s="38">
        <v>19</v>
      </c>
      <c r="Q51" s="36">
        <f t="shared" si="2"/>
        <v>17.31111111111111</v>
      </c>
    </row>
    <row r="52" spans="1:17">
      <c r="I52" s="3"/>
      <c r="J52" s="4">
        <v>29</v>
      </c>
      <c r="K52" s="19" t="s">
        <v>20</v>
      </c>
      <c r="L52" s="19" t="s">
        <v>21</v>
      </c>
      <c r="M52" s="19" t="s">
        <v>91</v>
      </c>
      <c r="N52" s="19" t="s">
        <v>88</v>
      </c>
      <c r="O52" s="18">
        <v>26</v>
      </c>
      <c r="P52" s="18">
        <v>10</v>
      </c>
      <c r="Q52" s="5">
        <f t="shared" si="2"/>
        <v>5.7777777777777786</v>
      </c>
    </row>
    <row r="53" spans="1:17">
      <c r="I53" s="3"/>
      <c r="J53" s="3"/>
      <c r="K53" s="15"/>
      <c r="L53" s="15"/>
      <c r="N53" s="39"/>
      <c r="O53" s="3"/>
      <c r="P53" s="3"/>
      <c r="Q53" s="16"/>
    </row>
    <row r="54" spans="1:17">
      <c r="I54" s="3"/>
      <c r="J54" s="3"/>
      <c r="K54" s="15"/>
      <c r="L54" s="15"/>
      <c r="N54" s="39"/>
      <c r="O54" s="3"/>
      <c r="P54" s="3"/>
      <c r="Q54" s="16"/>
    </row>
    <row r="55" spans="1:17">
      <c r="B55" s="8" t="s">
        <v>16</v>
      </c>
      <c r="J55" s="3"/>
      <c r="K55" s="15"/>
      <c r="L55" s="15"/>
      <c r="N55" s="39"/>
      <c r="O55" s="3"/>
      <c r="P55" s="3"/>
      <c r="Q55" s="16"/>
    </row>
    <row r="56" spans="1:17">
      <c r="B56" s="13" t="s">
        <v>94</v>
      </c>
      <c r="C56" s="13" t="s">
        <v>95</v>
      </c>
      <c r="D56" s="13" t="s">
        <v>101</v>
      </c>
      <c r="E56" s="14" t="s">
        <v>87</v>
      </c>
      <c r="F56" s="13">
        <v>88</v>
      </c>
      <c r="G56" s="13">
        <v>29</v>
      </c>
      <c r="H56" s="5">
        <f t="shared" ref="H56" si="3">(F56/150*G56/30)*100</f>
        <v>56.711111111111101</v>
      </c>
    </row>
    <row r="57" spans="1:17">
      <c r="B57" s="13" t="s">
        <v>99</v>
      </c>
      <c r="C57" s="13" t="s">
        <v>100</v>
      </c>
      <c r="D57" s="13" t="s">
        <v>101</v>
      </c>
      <c r="E57" s="14" t="s">
        <v>87</v>
      </c>
      <c r="F57" s="13">
        <v>101</v>
      </c>
      <c r="G57" s="13">
        <v>29</v>
      </c>
      <c r="H57" s="5">
        <f t="shared" ref="H57:H63" si="4">(F57/150*G57/30)*100</f>
        <v>65.088888888888903</v>
      </c>
    </row>
    <row r="58" spans="1:17">
      <c r="B58" s="13" t="s">
        <v>102</v>
      </c>
      <c r="C58" s="13" t="s">
        <v>60</v>
      </c>
      <c r="D58" s="13" t="s">
        <v>101</v>
      </c>
      <c r="E58" s="14" t="s">
        <v>87</v>
      </c>
      <c r="F58" s="13">
        <v>102</v>
      </c>
      <c r="G58" s="13">
        <v>30</v>
      </c>
      <c r="H58" s="5">
        <f t="shared" si="4"/>
        <v>68</v>
      </c>
    </row>
    <row r="59" spans="1:17">
      <c r="B59" s="13" t="s">
        <v>110</v>
      </c>
      <c r="C59" s="13" t="s">
        <v>23</v>
      </c>
      <c r="D59" s="13" t="s">
        <v>101</v>
      </c>
      <c r="E59" s="14" t="s">
        <v>87</v>
      </c>
      <c r="F59" s="13">
        <v>104</v>
      </c>
      <c r="G59" s="13">
        <v>29</v>
      </c>
      <c r="H59" s="17">
        <f t="shared" si="4"/>
        <v>67.022222222222226</v>
      </c>
    </row>
    <row r="60" spans="1:17">
      <c r="B60" s="13" t="s">
        <v>103</v>
      </c>
      <c r="C60" s="13" t="s">
        <v>106</v>
      </c>
      <c r="D60" s="13" t="s">
        <v>101</v>
      </c>
      <c r="E60" s="14" t="s">
        <v>87</v>
      </c>
      <c r="F60" s="13">
        <v>98</v>
      </c>
      <c r="G60" s="13">
        <v>29</v>
      </c>
      <c r="H60" s="17">
        <f t="shared" si="4"/>
        <v>63.155555555555551</v>
      </c>
    </row>
    <row r="61" spans="1:17">
      <c r="B61" s="13" t="s">
        <v>103</v>
      </c>
      <c r="C61" s="13" t="s">
        <v>104</v>
      </c>
      <c r="D61" s="13" t="s">
        <v>101</v>
      </c>
      <c r="E61" s="14" t="s">
        <v>87</v>
      </c>
      <c r="F61" s="13">
        <v>95</v>
      </c>
      <c r="G61" s="13">
        <v>27</v>
      </c>
      <c r="H61" s="5">
        <f t="shared" si="4"/>
        <v>56.999999999999993</v>
      </c>
    </row>
    <row r="62" spans="1:17">
      <c r="B62" s="13" t="s">
        <v>103</v>
      </c>
      <c r="C62" s="13" t="s">
        <v>105</v>
      </c>
      <c r="D62" s="13" t="s">
        <v>101</v>
      </c>
      <c r="E62" s="14" t="s">
        <v>87</v>
      </c>
      <c r="F62" s="13">
        <v>84</v>
      </c>
      <c r="G62" s="13">
        <v>28</v>
      </c>
      <c r="H62" s="17">
        <f t="shared" si="4"/>
        <v>52.266666666666673</v>
      </c>
    </row>
    <row r="63" spans="1:17">
      <c r="B63" s="13" t="s">
        <v>107</v>
      </c>
      <c r="C63" s="13" t="s">
        <v>108</v>
      </c>
      <c r="D63" s="13" t="s">
        <v>101</v>
      </c>
      <c r="E63" s="14" t="s">
        <v>87</v>
      </c>
      <c r="F63" s="13">
        <v>78</v>
      </c>
      <c r="G63" s="13">
        <v>27</v>
      </c>
      <c r="H63" s="17">
        <f t="shared" si="4"/>
        <v>46.800000000000004</v>
      </c>
    </row>
  </sheetData>
  <sortState xmlns:xlrd2="http://schemas.microsoft.com/office/spreadsheetml/2017/richdata2" ref="B57:H63">
    <sortCondition descending="1" ref="H58:H63"/>
  </sortState>
  <mergeCells count="5">
    <mergeCell ref="J23:Q23"/>
    <mergeCell ref="J10:Q10"/>
    <mergeCell ref="A6:H6"/>
    <mergeCell ref="J6:Q6"/>
    <mergeCell ref="J8:Q8"/>
  </mergeCells>
  <printOptions horizontalCentered="1" verticalCentered="1"/>
  <pageMargins left="0.17" right="0.15748031496062992" top="0.27559055118110237" bottom="0.11811023622047245" header="0.31496062992125984" footer="0.31496062992125984"/>
  <pageSetup paperSize="8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CB47C-DC91-40E5-B099-4B3801DAD425}">
  <sheetPr>
    <tabColor rgb="FF00B0F0"/>
    <pageSetUpPr fitToPage="1"/>
  </sheetPr>
  <dimension ref="A1:Q35"/>
  <sheetViews>
    <sheetView tabSelected="1" workbookViewId="0">
      <selection activeCell="B36" sqref="B36"/>
    </sheetView>
  </sheetViews>
  <sheetFormatPr baseColWidth="10" defaultColWidth="11.42578125" defaultRowHeight="15"/>
  <cols>
    <col min="1" max="1" width="6.28515625" customWidth="1"/>
    <col min="2" max="2" width="17.5703125" customWidth="1"/>
    <col min="9" max="9" width="5.5703125" customWidth="1"/>
    <col min="10" max="10" width="6.140625" customWidth="1"/>
  </cols>
  <sheetData>
    <row r="1" spans="1:17">
      <c r="A1" t="s">
        <v>0</v>
      </c>
      <c r="H1" s="1"/>
      <c r="I1" s="2"/>
    </row>
    <row r="2" spans="1:17">
      <c r="A2" t="s">
        <v>1</v>
      </c>
      <c r="H2" s="1"/>
      <c r="I2" s="2"/>
    </row>
    <row r="3" spans="1:17">
      <c r="A3" t="s">
        <v>97</v>
      </c>
      <c r="H3" s="1"/>
      <c r="I3" s="2"/>
    </row>
    <row r="4" spans="1:17">
      <c r="A4" t="s">
        <v>17</v>
      </c>
      <c r="H4" s="1"/>
      <c r="I4" s="2"/>
    </row>
    <row r="5" spans="1:17">
      <c r="H5" s="1"/>
      <c r="I5" s="2"/>
    </row>
    <row r="6" spans="1:17" ht="20.25">
      <c r="A6" s="52" t="s">
        <v>3</v>
      </c>
      <c r="B6" s="53"/>
      <c r="C6" s="53"/>
      <c r="D6" s="53"/>
      <c r="E6" s="53"/>
      <c r="F6" s="53"/>
      <c r="G6" s="53"/>
      <c r="H6" s="54"/>
      <c r="I6" s="10"/>
      <c r="J6" s="55" t="s">
        <v>4</v>
      </c>
      <c r="K6" s="56"/>
      <c r="L6" s="56"/>
      <c r="M6" s="56"/>
      <c r="N6" s="56"/>
      <c r="O6" s="56"/>
      <c r="P6" s="56"/>
      <c r="Q6" s="57"/>
    </row>
    <row r="7" spans="1:17" s="7" customFormat="1" ht="25.5">
      <c r="A7" s="11" t="s">
        <v>5</v>
      </c>
      <c r="B7" s="11" t="s">
        <v>6</v>
      </c>
      <c r="C7" s="11" t="s">
        <v>7</v>
      </c>
      <c r="D7" s="11" t="s">
        <v>8</v>
      </c>
      <c r="E7" s="11" t="s">
        <v>9</v>
      </c>
      <c r="F7" s="11" t="s">
        <v>10</v>
      </c>
      <c r="G7" s="11" t="s">
        <v>11</v>
      </c>
      <c r="H7" s="12" t="s">
        <v>12</v>
      </c>
      <c r="I7" s="6"/>
      <c r="J7" s="11" t="s">
        <v>5</v>
      </c>
      <c r="K7" s="11" t="s">
        <v>6</v>
      </c>
      <c r="L7" s="11" t="s">
        <v>7</v>
      </c>
      <c r="M7" s="11" t="s">
        <v>8</v>
      </c>
      <c r="N7" s="11" t="s">
        <v>9</v>
      </c>
      <c r="O7" s="11" t="s">
        <v>10</v>
      </c>
      <c r="P7" s="11" t="s">
        <v>11</v>
      </c>
      <c r="Q7" s="12" t="s">
        <v>12</v>
      </c>
    </row>
    <row r="8" spans="1:17">
      <c r="A8" s="45">
        <v>1</v>
      </c>
      <c r="B8" s="46" t="s">
        <v>75</v>
      </c>
      <c r="C8" s="46" t="s">
        <v>76</v>
      </c>
      <c r="D8" s="28" t="s">
        <v>111</v>
      </c>
      <c r="E8" s="26" t="s">
        <v>88</v>
      </c>
      <c r="F8" s="4">
        <v>97</v>
      </c>
      <c r="G8" s="4">
        <v>27</v>
      </c>
      <c r="H8" s="5">
        <f t="shared" ref="H8:H32" si="0">(F8/150*G8/30)*100</f>
        <v>58.199999999999996</v>
      </c>
      <c r="I8" s="3"/>
      <c r="J8" s="58" t="s">
        <v>13</v>
      </c>
      <c r="K8" s="59"/>
      <c r="L8" s="59"/>
      <c r="M8" s="59"/>
      <c r="N8" s="59"/>
      <c r="O8" s="59"/>
      <c r="P8" s="59"/>
      <c r="Q8" s="59"/>
    </row>
    <row r="9" spans="1:17">
      <c r="A9" s="45">
        <v>2</v>
      </c>
      <c r="B9" s="60" t="s">
        <v>39</v>
      </c>
      <c r="C9" s="60" t="s">
        <v>40</v>
      </c>
      <c r="D9" s="28" t="s">
        <v>112</v>
      </c>
      <c r="E9" s="43" t="s">
        <v>87</v>
      </c>
      <c r="F9" s="4">
        <v>49</v>
      </c>
      <c r="G9" s="4">
        <v>20</v>
      </c>
      <c r="H9" s="5">
        <f t="shared" si="0"/>
        <v>21.777777777777775</v>
      </c>
      <c r="I9" s="3"/>
      <c r="J9" s="61">
        <v>1</v>
      </c>
      <c r="K9" s="62" t="s">
        <v>83</v>
      </c>
      <c r="L9" s="62" t="s">
        <v>84</v>
      </c>
      <c r="M9" s="63" t="s">
        <v>13</v>
      </c>
      <c r="N9" s="41" t="s">
        <v>88</v>
      </c>
      <c r="O9" s="4">
        <v>45</v>
      </c>
      <c r="P9" s="4">
        <v>15</v>
      </c>
      <c r="Q9" s="5">
        <f>(O9/150*P9/30)*100</f>
        <v>15</v>
      </c>
    </row>
    <row r="10" spans="1:17">
      <c r="A10" s="45">
        <v>3</v>
      </c>
      <c r="B10" s="46" t="s">
        <v>57</v>
      </c>
      <c r="C10" s="46" t="s">
        <v>27</v>
      </c>
      <c r="D10" s="28" t="s">
        <v>113</v>
      </c>
      <c r="E10" s="41" t="s">
        <v>87</v>
      </c>
      <c r="F10" s="4">
        <v>47</v>
      </c>
      <c r="G10" s="4">
        <v>19</v>
      </c>
      <c r="H10" s="5">
        <f t="shared" si="0"/>
        <v>19.844444444444449</v>
      </c>
      <c r="I10" s="3"/>
      <c r="J10" s="58" t="s">
        <v>14</v>
      </c>
      <c r="K10" s="59"/>
      <c r="L10" s="59"/>
      <c r="M10" s="59"/>
      <c r="N10" s="59"/>
      <c r="O10" s="59"/>
      <c r="P10" s="59"/>
      <c r="Q10" s="59"/>
    </row>
    <row r="11" spans="1:17">
      <c r="A11" s="4">
        <v>4</v>
      </c>
      <c r="B11" s="41" t="s">
        <v>71</v>
      </c>
      <c r="C11" s="41" t="s">
        <v>72</v>
      </c>
      <c r="D11" s="42" t="s">
        <v>15</v>
      </c>
      <c r="E11" s="26" t="s">
        <v>87</v>
      </c>
      <c r="F11" s="4">
        <v>53</v>
      </c>
      <c r="G11" s="4">
        <v>16</v>
      </c>
      <c r="H11" s="5">
        <f t="shared" si="0"/>
        <v>18.844444444444445</v>
      </c>
      <c r="I11" s="3"/>
      <c r="J11" s="64">
        <v>1</v>
      </c>
      <c r="K11" s="65" t="s">
        <v>122</v>
      </c>
      <c r="L11" s="65" t="s">
        <v>123</v>
      </c>
      <c r="M11" s="29" t="s">
        <v>114</v>
      </c>
      <c r="N11" s="41" t="s">
        <v>88</v>
      </c>
      <c r="O11" s="4">
        <v>20</v>
      </c>
      <c r="P11" s="4">
        <v>8</v>
      </c>
      <c r="Q11" s="5">
        <f t="shared" ref="Q11:Q17" si="1">(O11/150*P11/30)*100</f>
        <v>3.5555555555555554</v>
      </c>
    </row>
    <row r="12" spans="1:17">
      <c r="A12" s="4">
        <v>5</v>
      </c>
      <c r="B12" s="41" t="s">
        <v>35</v>
      </c>
      <c r="C12" s="41" t="s">
        <v>38</v>
      </c>
      <c r="D12" s="42" t="s">
        <v>15</v>
      </c>
      <c r="E12" s="41" t="s">
        <v>88</v>
      </c>
      <c r="F12" s="4">
        <v>43</v>
      </c>
      <c r="G12" s="4">
        <v>18</v>
      </c>
      <c r="H12" s="5">
        <f t="shared" si="0"/>
        <v>17.200000000000003</v>
      </c>
      <c r="I12" s="3"/>
      <c r="J12" s="64">
        <v>2</v>
      </c>
      <c r="K12" s="65" t="s">
        <v>28</v>
      </c>
      <c r="L12" s="65" t="s">
        <v>30</v>
      </c>
      <c r="M12" s="29" t="s">
        <v>115</v>
      </c>
      <c r="N12" s="41" t="s">
        <v>88</v>
      </c>
      <c r="O12" s="4">
        <v>14</v>
      </c>
      <c r="P12" s="4">
        <v>10</v>
      </c>
      <c r="Q12" s="5">
        <f t="shared" si="1"/>
        <v>3.1111111111111112</v>
      </c>
    </row>
    <row r="13" spans="1:17">
      <c r="A13" s="4">
        <v>6</v>
      </c>
      <c r="B13" s="41" t="s">
        <v>28</v>
      </c>
      <c r="C13" s="41" t="s">
        <v>29</v>
      </c>
      <c r="D13" s="42" t="s">
        <v>15</v>
      </c>
      <c r="E13" s="26" t="s">
        <v>88</v>
      </c>
      <c r="F13" s="4">
        <v>42</v>
      </c>
      <c r="G13" s="4">
        <v>18</v>
      </c>
      <c r="H13" s="5">
        <f t="shared" si="0"/>
        <v>16.800000000000004</v>
      </c>
      <c r="I13" s="3"/>
      <c r="J13" s="64">
        <v>3</v>
      </c>
      <c r="K13" s="65" t="s">
        <v>51</v>
      </c>
      <c r="L13" s="65" t="s">
        <v>52</v>
      </c>
      <c r="M13" s="29" t="s">
        <v>116</v>
      </c>
      <c r="N13" s="26" t="s">
        <v>88</v>
      </c>
      <c r="O13" s="4">
        <v>14</v>
      </c>
      <c r="P13" s="4">
        <v>5</v>
      </c>
      <c r="Q13" s="5">
        <f t="shared" si="1"/>
        <v>1.5555555555555556</v>
      </c>
    </row>
    <row r="14" spans="1:17">
      <c r="A14" s="61">
        <v>7</v>
      </c>
      <c r="B14" s="62" t="s">
        <v>83</v>
      </c>
      <c r="C14" s="62" t="s">
        <v>84</v>
      </c>
      <c r="D14" s="30" t="s">
        <v>134</v>
      </c>
      <c r="E14" s="41" t="s">
        <v>88</v>
      </c>
      <c r="F14" s="4">
        <v>45</v>
      </c>
      <c r="G14" s="4">
        <v>15</v>
      </c>
      <c r="H14" s="5">
        <f t="shared" si="0"/>
        <v>15</v>
      </c>
      <c r="I14" s="3"/>
      <c r="J14" s="4">
        <v>4</v>
      </c>
      <c r="K14" s="41" t="s">
        <v>126</v>
      </c>
      <c r="L14" s="41" t="s">
        <v>127</v>
      </c>
      <c r="M14" s="42" t="s">
        <v>14</v>
      </c>
      <c r="N14" s="41" t="s">
        <v>87</v>
      </c>
      <c r="O14" s="4">
        <v>8</v>
      </c>
      <c r="P14" s="4">
        <v>4</v>
      </c>
      <c r="Q14" s="5">
        <f t="shared" si="1"/>
        <v>0.71111111111111114</v>
      </c>
    </row>
    <row r="15" spans="1:17">
      <c r="A15" s="4">
        <v>8</v>
      </c>
      <c r="B15" s="42" t="s">
        <v>49</v>
      </c>
      <c r="C15" s="42" t="s">
        <v>50</v>
      </c>
      <c r="D15" s="42" t="s">
        <v>15</v>
      </c>
      <c r="E15" s="44" t="s">
        <v>88</v>
      </c>
      <c r="F15" s="4">
        <v>42</v>
      </c>
      <c r="G15" s="4">
        <v>14</v>
      </c>
      <c r="H15" s="5">
        <f t="shared" si="0"/>
        <v>13.066666666666668</v>
      </c>
      <c r="I15" s="3"/>
      <c r="J15" s="4">
        <v>5</v>
      </c>
      <c r="K15" s="41" t="s">
        <v>47</v>
      </c>
      <c r="L15" s="41" t="s">
        <v>48</v>
      </c>
      <c r="M15" s="42" t="s">
        <v>14</v>
      </c>
      <c r="N15" s="41" t="s">
        <v>88</v>
      </c>
      <c r="O15" s="4">
        <v>1</v>
      </c>
      <c r="P15" s="4">
        <v>1</v>
      </c>
      <c r="Q15" s="5">
        <f t="shared" si="1"/>
        <v>2.2222222222222223E-2</v>
      </c>
    </row>
    <row r="16" spans="1:17">
      <c r="A16" s="4">
        <v>9</v>
      </c>
      <c r="B16" s="41" t="s">
        <v>83</v>
      </c>
      <c r="C16" s="41" t="s">
        <v>85</v>
      </c>
      <c r="D16" s="42" t="s">
        <v>15</v>
      </c>
      <c r="E16" s="26" t="s">
        <v>88</v>
      </c>
      <c r="F16" s="4">
        <v>34</v>
      </c>
      <c r="G16" s="4">
        <v>12</v>
      </c>
      <c r="H16" s="5">
        <f t="shared" si="0"/>
        <v>9.0666666666666664</v>
      </c>
      <c r="I16" s="3"/>
      <c r="J16" s="4">
        <v>6</v>
      </c>
      <c r="K16" s="41" t="s">
        <v>35</v>
      </c>
      <c r="L16" s="41" t="s">
        <v>37</v>
      </c>
      <c r="M16" s="42" t="s">
        <v>14</v>
      </c>
      <c r="N16" s="26" t="s">
        <v>88</v>
      </c>
      <c r="O16" s="4">
        <v>0</v>
      </c>
      <c r="P16" s="4">
        <v>0</v>
      </c>
      <c r="Q16" s="5">
        <f t="shared" si="1"/>
        <v>0</v>
      </c>
    </row>
    <row r="17" spans="1:17">
      <c r="A17" s="4">
        <v>10</v>
      </c>
      <c r="B17" s="41" t="s">
        <v>124</v>
      </c>
      <c r="C17" s="41" t="s">
        <v>125</v>
      </c>
      <c r="D17" s="42" t="s">
        <v>15</v>
      </c>
      <c r="E17" s="41" t="s">
        <v>87</v>
      </c>
      <c r="F17" s="4">
        <v>32</v>
      </c>
      <c r="G17" s="4">
        <v>12</v>
      </c>
      <c r="H17" s="5">
        <f t="shared" si="0"/>
        <v>8.5333333333333332</v>
      </c>
      <c r="I17" s="3"/>
      <c r="J17" s="4" t="s">
        <v>133</v>
      </c>
      <c r="K17" s="41" t="s">
        <v>126</v>
      </c>
      <c r="L17" s="41" t="s">
        <v>129</v>
      </c>
      <c r="M17" s="42" t="s">
        <v>14</v>
      </c>
      <c r="N17" s="41" t="s">
        <v>87</v>
      </c>
      <c r="O17" s="4">
        <v>0</v>
      </c>
      <c r="P17" s="4">
        <v>0</v>
      </c>
      <c r="Q17" s="5">
        <f t="shared" si="1"/>
        <v>0</v>
      </c>
    </row>
    <row r="18" spans="1:17">
      <c r="A18" s="4" t="s">
        <v>130</v>
      </c>
      <c r="B18" s="42" t="s">
        <v>41</v>
      </c>
      <c r="C18" s="42" t="s">
        <v>42</v>
      </c>
      <c r="D18" s="42" t="s">
        <v>15</v>
      </c>
      <c r="E18" s="42" t="s">
        <v>87</v>
      </c>
      <c r="F18" s="4">
        <v>31</v>
      </c>
      <c r="G18" s="4">
        <v>12</v>
      </c>
      <c r="H18" s="5">
        <f t="shared" si="0"/>
        <v>8.2666666666666657</v>
      </c>
      <c r="I18" s="3"/>
      <c r="J18" s="50" t="s">
        <v>15</v>
      </c>
      <c r="K18" s="51"/>
      <c r="L18" s="51"/>
      <c r="M18" s="51"/>
      <c r="N18" s="51"/>
      <c r="O18" s="51"/>
      <c r="P18" s="51"/>
      <c r="Q18" s="51"/>
    </row>
    <row r="19" spans="1:17">
      <c r="A19" s="4" t="s">
        <v>130</v>
      </c>
      <c r="B19" s="41" t="s">
        <v>59</v>
      </c>
      <c r="C19" s="41" t="s">
        <v>60</v>
      </c>
      <c r="D19" s="42" t="s">
        <v>15</v>
      </c>
      <c r="E19" s="26" t="s">
        <v>88</v>
      </c>
      <c r="F19" s="4">
        <v>31</v>
      </c>
      <c r="G19" s="4">
        <v>12</v>
      </c>
      <c r="H19" s="5">
        <f t="shared" si="0"/>
        <v>8.2666666666666657</v>
      </c>
      <c r="I19" s="3"/>
      <c r="J19" s="45">
        <v>1</v>
      </c>
      <c r="K19" s="46" t="s">
        <v>75</v>
      </c>
      <c r="L19" s="46" t="s">
        <v>76</v>
      </c>
      <c r="M19" s="28" t="s">
        <v>111</v>
      </c>
      <c r="N19" s="26" t="s">
        <v>88</v>
      </c>
      <c r="O19" s="4">
        <v>97</v>
      </c>
      <c r="P19" s="4">
        <v>27</v>
      </c>
      <c r="Q19" s="5">
        <f t="shared" ref="Q19:Q35" si="2">(O19/150*P19/30)*100</f>
        <v>58.199999999999996</v>
      </c>
    </row>
    <row r="20" spans="1:17">
      <c r="A20" s="4">
        <v>13</v>
      </c>
      <c r="B20" s="41" t="s">
        <v>35</v>
      </c>
      <c r="C20" s="41" t="s">
        <v>36</v>
      </c>
      <c r="D20" s="42" t="s">
        <v>15</v>
      </c>
      <c r="E20" s="41" t="s">
        <v>88</v>
      </c>
      <c r="F20" s="4">
        <v>29</v>
      </c>
      <c r="G20" s="4">
        <v>11</v>
      </c>
      <c r="H20" s="5">
        <f t="shared" si="0"/>
        <v>7.0888888888888877</v>
      </c>
      <c r="I20" s="3"/>
      <c r="J20" s="45">
        <v>2</v>
      </c>
      <c r="K20" s="60" t="s">
        <v>39</v>
      </c>
      <c r="L20" s="60" t="s">
        <v>40</v>
      </c>
      <c r="M20" s="28" t="s">
        <v>112</v>
      </c>
      <c r="N20" s="43" t="s">
        <v>87</v>
      </c>
      <c r="O20" s="4">
        <v>49</v>
      </c>
      <c r="P20" s="4">
        <v>20</v>
      </c>
      <c r="Q20" s="5">
        <f t="shared" si="2"/>
        <v>21.777777777777775</v>
      </c>
    </row>
    <row r="21" spans="1:17">
      <c r="A21" s="4">
        <v>14</v>
      </c>
      <c r="B21" s="26" t="s">
        <v>122</v>
      </c>
      <c r="C21" s="26" t="s">
        <v>121</v>
      </c>
      <c r="D21" s="42" t="s">
        <v>15</v>
      </c>
      <c r="E21" s="26" t="s">
        <v>88</v>
      </c>
      <c r="F21" s="4">
        <v>25</v>
      </c>
      <c r="G21" s="4">
        <v>10</v>
      </c>
      <c r="H21" s="5">
        <f t="shared" si="0"/>
        <v>5.5555555555555554</v>
      </c>
      <c r="I21" s="3"/>
      <c r="J21" s="45">
        <v>3</v>
      </c>
      <c r="K21" s="46" t="s">
        <v>57</v>
      </c>
      <c r="L21" s="46" t="s">
        <v>27</v>
      </c>
      <c r="M21" s="28" t="s">
        <v>113</v>
      </c>
      <c r="N21" s="41" t="s">
        <v>87</v>
      </c>
      <c r="O21" s="4">
        <v>47</v>
      </c>
      <c r="P21" s="4">
        <v>19</v>
      </c>
      <c r="Q21" s="5">
        <f t="shared" si="2"/>
        <v>19.844444444444449</v>
      </c>
    </row>
    <row r="22" spans="1:17">
      <c r="A22" s="4">
        <v>15</v>
      </c>
      <c r="B22" s="41" t="s">
        <v>73</v>
      </c>
      <c r="C22" s="41" t="s">
        <v>74</v>
      </c>
      <c r="D22" s="42" t="s">
        <v>15</v>
      </c>
      <c r="E22" s="41" t="s">
        <v>89</v>
      </c>
      <c r="F22" s="4">
        <v>21</v>
      </c>
      <c r="G22" s="4">
        <v>8</v>
      </c>
      <c r="H22" s="5">
        <f t="shared" si="0"/>
        <v>3.7333333333333338</v>
      </c>
      <c r="I22" s="3"/>
      <c r="J22" s="4">
        <v>4</v>
      </c>
      <c r="K22" s="41" t="s">
        <v>71</v>
      </c>
      <c r="L22" s="41" t="s">
        <v>72</v>
      </c>
      <c r="M22" s="42" t="s">
        <v>15</v>
      </c>
      <c r="N22" s="26" t="s">
        <v>87</v>
      </c>
      <c r="O22" s="4">
        <v>53</v>
      </c>
      <c r="P22" s="4">
        <v>16</v>
      </c>
      <c r="Q22" s="5">
        <f t="shared" si="2"/>
        <v>18.844444444444445</v>
      </c>
    </row>
    <row r="23" spans="1:17">
      <c r="A23" s="64">
        <v>16</v>
      </c>
      <c r="B23" s="65" t="s">
        <v>122</v>
      </c>
      <c r="C23" s="65" t="s">
        <v>123</v>
      </c>
      <c r="D23" s="29" t="s">
        <v>114</v>
      </c>
      <c r="E23" s="41" t="s">
        <v>88</v>
      </c>
      <c r="F23" s="4">
        <v>20</v>
      </c>
      <c r="G23" s="4">
        <v>8</v>
      </c>
      <c r="H23" s="5">
        <f t="shared" si="0"/>
        <v>3.5555555555555554</v>
      </c>
      <c r="I23" s="3"/>
      <c r="J23" s="4">
        <v>5</v>
      </c>
      <c r="K23" s="41" t="s">
        <v>35</v>
      </c>
      <c r="L23" s="41" t="s">
        <v>38</v>
      </c>
      <c r="M23" s="42" t="s">
        <v>15</v>
      </c>
      <c r="N23" s="41" t="s">
        <v>88</v>
      </c>
      <c r="O23" s="4">
        <v>43</v>
      </c>
      <c r="P23" s="4">
        <v>18</v>
      </c>
      <c r="Q23" s="5">
        <f t="shared" si="2"/>
        <v>17.200000000000003</v>
      </c>
    </row>
    <row r="24" spans="1:17">
      <c r="A24" s="64">
        <v>17</v>
      </c>
      <c r="B24" s="65" t="s">
        <v>28</v>
      </c>
      <c r="C24" s="65" t="s">
        <v>30</v>
      </c>
      <c r="D24" s="29" t="s">
        <v>115</v>
      </c>
      <c r="E24" s="41" t="s">
        <v>88</v>
      </c>
      <c r="F24" s="4">
        <v>14</v>
      </c>
      <c r="G24" s="4">
        <v>10</v>
      </c>
      <c r="H24" s="5">
        <f t="shared" si="0"/>
        <v>3.1111111111111112</v>
      </c>
      <c r="I24" s="3"/>
      <c r="J24" s="4">
        <v>6</v>
      </c>
      <c r="K24" s="41" t="s">
        <v>28</v>
      </c>
      <c r="L24" s="41" t="s">
        <v>29</v>
      </c>
      <c r="M24" s="42" t="s">
        <v>15</v>
      </c>
      <c r="N24" s="26" t="s">
        <v>88</v>
      </c>
      <c r="O24" s="4">
        <v>42</v>
      </c>
      <c r="P24" s="4">
        <v>18</v>
      </c>
      <c r="Q24" s="5">
        <f t="shared" si="2"/>
        <v>16.800000000000004</v>
      </c>
    </row>
    <row r="25" spans="1:17">
      <c r="A25" s="64">
        <v>18</v>
      </c>
      <c r="B25" s="65" t="s">
        <v>51</v>
      </c>
      <c r="C25" s="65" t="s">
        <v>52</v>
      </c>
      <c r="D25" s="29" t="s">
        <v>116</v>
      </c>
      <c r="E25" s="26" t="s">
        <v>88</v>
      </c>
      <c r="F25" s="4">
        <v>14</v>
      </c>
      <c r="G25" s="4">
        <v>5</v>
      </c>
      <c r="H25" s="5">
        <f t="shared" si="0"/>
        <v>1.5555555555555556</v>
      </c>
      <c r="I25" s="3"/>
      <c r="J25" s="4">
        <v>7</v>
      </c>
      <c r="K25" s="42" t="s">
        <v>49</v>
      </c>
      <c r="L25" s="42" t="s">
        <v>50</v>
      </c>
      <c r="M25" s="42" t="s">
        <v>15</v>
      </c>
      <c r="N25" s="44" t="s">
        <v>88</v>
      </c>
      <c r="O25" s="4">
        <v>42</v>
      </c>
      <c r="P25" s="4">
        <v>14</v>
      </c>
      <c r="Q25" s="5">
        <f t="shared" si="2"/>
        <v>13.066666666666668</v>
      </c>
    </row>
    <row r="26" spans="1:17">
      <c r="A26" s="4">
        <v>19</v>
      </c>
      <c r="B26" s="41" t="s">
        <v>128</v>
      </c>
      <c r="C26" s="41" t="s">
        <v>60</v>
      </c>
      <c r="D26" s="42" t="s">
        <v>15</v>
      </c>
      <c r="E26" s="26" t="s">
        <v>88</v>
      </c>
      <c r="F26" s="4">
        <v>13</v>
      </c>
      <c r="G26" s="4">
        <v>5</v>
      </c>
      <c r="H26" s="5">
        <f t="shared" si="0"/>
        <v>1.4444444444444446</v>
      </c>
      <c r="I26" s="3"/>
      <c r="J26" s="4">
        <v>8</v>
      </c>
      <c r="K26" s="41" t="s">
        <v>83</v>
      </c>
      <c r="L26" s="41" t="s">
        <v>85</v>
      </c>
      <c r="M26" s="42" t="s">
        <v>15</v>
      </c>
      <c r="N26" s="26" t="s">
        <v>88</v>
      </c>
      <c r="O26" s="4">
        <v>34</v>
      </c>
      <c r="P26" s="4">
        <v>12</v>
      </c>
      <c r="Q26" s="5">
        <f t="shared" si="2"/>
        <v>9.0666666666666664</v>
      </c>
    </row>
    <row r="27" spans="1:17">
      <c r="A27" s="4">
        <v>20</v>
      </c>
      <c r="B27" s="26" t="s">
        <v>118</v>
      </c>
      <c r="C27" s="26" t="s">
        <v>119</v>
      </c>
      <c r="D27" s="42" t="s">
        <v>15</v>
      </c>
      <c r="E27" s="26" t="s">
        <v>88</v>
      </c>
      <c r="F27" s="4">
        <v>9</v>
      </c>
      <c r="G27" s="4">
        <v>4</v>
      </c>
      <c r="H27" s="5">
        <f t="shared" si="0"/>
        <v>0.8</v>
      </c>
      <c r="I27" s="3"/>
      <c r="J27" s="4">
        <v>9</v>
      </c>
      <c r="K27" s="41" t="s">
        <v>124</v>
      </c>
      <c r="L27" s="41" t="s">
        <v>125</v>
      </c>
      <c r="M27" s="42" t="s">
        <v>15</v>
      </c>
      <c r="N27" s="41" t="s">
        <v>87</v>
      </c>
      <c r="O27" s="4">
        <v>32</v>
      </c>
      <c r="P27" s="4">
        <v>12</v>
      </c>
      <c r="Q27" s="5">
        <f t="shared" si="2"/>
        <v>8.5333333333333332</v>
      </c>
    </row>
    <row r="28" spans="1:17">
      <c r="A28" s="4">
        <v>21</v>
      </c>
      <c r="B28" s="41" t="s">
        <v>126</v>
      </c>
      <c r="C28" s="41" t="s">
        <v>127</v>
      </c>
      <c r="D28" s="42" t="s">
        <v>14</v>
      </c>
      <c r="E28" s="41" t="s">
        <v>87</v>
      </c>
      <c r="F28" s="4">
        <v>8</v>
      </c>
      <c r="G28" s="4">
        <v>4</v>
      </c>
      <c r="H28" s="5">
        <f t="shared" si="0"/>
        <v>0.71111111111111114</v>
      </c>
      <c r="I28" s="3"/>
      <c r="J28" s="4" t="s">
        <v>131</v>
      </c>
      <c r="K28" s="42" t="s">
        <v>41</v>
      </c>
      <c r="L28" s="42" t="s">
        <v>42</v>
      </c>
      <c r="M28" s="42" t="s">
        <v>15</v>
      </c>
      <c r="N28" s="42" t="s">
        <v>87</v>
      </c>
      <c r="O28" s="4">
        <v>31</v>
      </c>
      <c r="P28" s="4">
        <v>12</v>
      </c>
      <c r="Q28" s="5">
        <f t="shared" si="2"/>
        <v>8.2666666666666657</v>
      </c>
    </row>
    <row r="29" spans="1:17">
      <c r="A29" s="4">
        <v>22</v>
      </c>
      <c r="B29" s="26" t="s">
        <v>120</v>
      </c>
      <c r="C29" s="26" t="s">
        <v>121</v>
      </c>
      <c r="D29" s="42" t="s">
        <v>15</v>
      </c>
      <c r="E29" s="26" t="s">
        <v>87</v>
      </c>
      <c r="F29" s="4">
        <v>8</v>
      </c>
      <c r="G29" s="4">
        <v>3</v>
      </c>
      <c r="H29" s="5">
        <f t="shared" si="0"/>
        <v>0.53333333333333333</v>
      </c>
      <c r="I29" s="3"/>
      <c r="J29" s="4" t="s">
        <v>131</v>
      </c>
      <c r="K29" s="41" t="s">
        <v>59</v>
      </c>
      <c r="L29" s="41" t="s">
        <v>60</v>
      </c>
      <c r="M29" s="42" t="s">
        <v>15</v>
      </c>
      <c r="N29" s="26" t="s">
        <v>88</v>
      </c>
      <c r="O29" s="4">
        <v>31</v>
      </c>
      <c r="P29" s="4">
        <v>12</v>
      </c>
      <c r="Q29" s="5">
        <f t="shared" si="2"/>
        <v>8.2666666666666657</v>
      </c>
    </row>
    <row r="30" spans="1:17">
      <c r="A30" s="4">
        <v>23</v>
      </c>
      <c r="B30" s="41" t="s">
        <v>47</v>
      </c>
      <c r="C30" s="41" t="s">
        <v>48</v>
      </c>
      <c r="D30" s="42" t="s">
        <v>14</v>
      </c>
      <c r="E30" s="41" t="s">
        <v>88</v>
      </c>
      <c r="F30" s="4">
        <v>1</v>
      </c>
      <c r="G30" s="4">
        <v>1</v>
      </c>
      <c r="H30" s="5">
        <f t="shared" si="0"/>
        <v>2.2222222222222223E-2</v>
      </c>
      <c r="I30" s="3"/>
      <c r="J30" s="47">
        <v>12</v>
      </c>
      <c r="K30" s="41" t="s">
        <v>35</v>
      </c>
      <c r="L30" s="41" t="s">
        <v>36</v>
      </c>
      <c r="M30" s="42" t="s">
        <v>15</v>
      </c>
      <c r="N30" s="41" t="s">
        <v>88</v>
      </c>
      <c r="O30" s="4">
        <v>29</v>
      </c>
      <c r="P30" s="4">
        <v>11</v>
      </c>
      <c r="Q30" s="5">
        <f t="shared" si="2"/>
        <v>7.0888888888888877</v>
      </c>
    </row>
    <row r="31" spans="1:17">
      <c r="A31" s="4" t="s">
        <v>132</v>
      </c>
      <c r="B31" s="41" t="s">
        <v>35</v>
      </c>
      <c r="C31" s="41" t="s">
        <v>37</v>
      </c>
      <c r="D31" s="42" t="s">
        <v>14</v>
      </c>
      <c r="E31" s="26" t="s">
        <v>88</v>
      </c>
      <c r="F31" s="4">
        <v>0</v>
      </c>
      <c r="G31" s="4">
        <v>0</v>
      </c>
      <c r="H31" s="5">
        <f t="shared" si="0"/>
        <v>0</v>
      </c>
      <c r="J31" s="4">
        <v>13</v>
      </c>
      <c r="K31" s="26" t="s">
        <v>122</v>
      </c>
      <c r="L31" s="26" t="s">
        <v>121</v>
      </c>
      <c r="M31" s="42" t="s">
        <v>15</v>
      </c>
      <c r="N31" s="26" t="s">
        <v>88</v>
      </c>
      <c r="O31" s="4">
        <v>25</v>
      </c>
      <c r="P31" s="4">
        <v>10</v>
      </c>
      <c r="Q31" s="5">
        <f t="shared" si="2"/>
        <v>5.5555555555555554</v>
      </c>
    </row>
    <row r="32" spans="1:17">
      <c r="A32" s="4" t="s">
        <v>132</v>
      </c>
      <c r="B32" s="41" t="s">
        <v>126</v>
      </c>
      <c r="C32" s="41" t="s">
        <v>129</v>
      </c>
      <c r="D32" s="42" t="s">
        <v>14</v>
      </c>
      <c r="E32" s="41" t="s">
        <v>87</v>
      </c>
      <c r="F32" s="4">
        <v>0</v>
      </c>
      <c r="G32" s="4">
        <v>0</v>
      </c>
      <c r="H32" s="5">
        <f t="shared" si="0"/>
        <v>0</v>
      </c>
      <c r="J32" s="4">
        <v>14</v>
      </c>
      <c r="K32" s="41" t="s">
        <v>73</v>
      </c>
      <c r="L32" s="41" t="s">
        <v>74</v>
      </c>
      <c r="M32" s="42" t="s">
        <v>15</v>
      </c>
      <c r="N32" s="41" t="s">
        <v>89</v>
      </c>
      <c r="O32" s="4">
        <v>21</v>
      </c>
      <c r="P32" s="4">
        <v>8</v>
      </c>
      <c r="Q32" s="5">
        <f t="shared" si="2"/>
        <v>3.7333333333333338</v>
      </c>
    </row>
    <row r="33" spans="10:17">
      <c r="J33" s="4">
        <v>15</v>
      </c>
      <c r="K33" s="41" t="s">
        <v>128</v>
      </c>
      <c r="L33" s="41" t="s">
        <v>60</v>
      </c>
      <c r="M33" s="42" t="s">
        <v>15</v>
      </c>
      <c r="N33" s="26" t="s">
        <v>88</v>
      </c>
      <c r="O33" s="4">
        <v>13</v>
      </c>
      <c r="P33" s="4">
        <v>5</v>
      </c>
      <c r="Q33" s="5">
        <f t="shared" si="2"/>
        <v>1.4444444444444446</v>
      </c>
    </row>
    <row r="34" spans="10:17">
      <c r="J34" s="4">
        <v>16</v>
      </c>
      <c r="K34" s="26" t="s">
        <v>118</v>
      </c>
      <c r="L34" s="26" t="s">
        <v>119</v>
      </c>
      <c r="M34" s="42" t="s">
        <v>15</v>
      </c>
      <c r="N34" s="26" t="s">
        <v>88</v>
      </c>
      <c r="O34" s="4">
        <v>9</v>
      </c>
      <c r="P34" s="4">
        <v>4</v>
      </c>
      <c r="Q34" s="5">
        <f t="shared" si="2"/>
        <v>0.8</v>
      </c>
    </row>
    <row r="35" spans="10:17">
      <c r="J35" s="4">
        <v>17</v>
      </c>
      <c r="K35" s="26" t="s">
        <v>120</v>
      </c>
      <c r="L35" s="26" t="s">
        <v>121</v>
      </c>
      <c r="M35" s="42" t="s">
        <v>15</v>
      </c>
      <c r="N35" s="26" t="s">
        <v>87</v>
      </c>
      <c r="O35" s="4">
        <v>8</v>
      </c>
      <c r="P35" s="4">
        <v>3</v>
      </c>
      <c r="Q35" s="5">
        <f t="shared" si="2"/>
        <v>0.53333333333333333</v>
      </c>
    </row>
  </sheetData>
  <sortState xmlns:xlrd2="http://schemas.microsoft.com/office/spreadsheetml/2017/richdata2" ref="A8:H32">
    <sortCondition descending="1" ref="H8:H32"/>
  </sortState>
  <mergeCells count="5">
    <mergeCell ref="J18:Q18"/>
    <mergeCell ref="A6:H6"/>
    <mergeCell ref="J6:Q6"/>
    <mergeCell ref="J8:Q8"/>
    <mergeCell ref="J10:Q10"/>
  </mergeCells>
  <phoneticPr fontId="8" type="noConversion"/>
  <pageMargins left="0.31" right="0.31" top="0.28999999999999998" bottom="0.3" header="0.3" footer="0.3"/>
  <pageSetup paperSize="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0AF2B07D9713341ABFB30CEF8C34AE7" ma:contentTypeVersion="15" ma:contentTypeDescription="Crée un document." ma:contentTypeScope="" ma:versionID="ded66534a21add692b9ec5468f4089fa">
  <xsd:schema xmlns:xsd="http://www.w3.org/2001/XMLSchema" xmlns:xs="http://www.w3.org/2001/XMLSchema" xmlns:p="http://schemas.microsoft.com/office/2006/metadata/properties" xmlns:ns2="ef2893d9-389a-480c-84e1-7bd9d66b1a5b" xmlns:ns3="81b6dcf7-fd3e-4768-9792-fdbbee2879b3" targetNamespace="http://schemas.microsoft.com/office/2006/metadata/properties" ma:root="true" ma:fieldsID="0f2d30685cde52f2849667656e25de4b" ns2:_="" ns3:_="">
    <xsd:import namespace="ef2893d9-389a-480c-84e1-7bd9d66b1a5b"/>
    <xsd:import namespace="81b6dcf7-fd3e-4768-9792-fdbbee2879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2893d9-389a-480c-84e1-7bd9d66b1a5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88937f6a-2eaf-45b8-85a1-0fd770f574f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b6dcf7-fd3e-4768-9792-fdbbee2879b3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7d620b23-ceca-4740-86cf-bfcd0bcd4b0c}" ma:internalName="TaxCatchAll" ma:showField="CatchAllData" ma:web="81b6dcf7-fd3e-4768-9792-fdbbee2879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f2893d9-389a-480c-84e1-7bd9d66b1a5b">
      <Terms xmlns="http://schemas.microsoft.com/office/infopath/2007/PartnerControls"/>
    </lcf76f155ced4ddcb4097134ff3c332f>
    <TaxCatchAll xmlns="81b6dcf7-fd3e-4768-9792-fdbbee2879b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63B981-E70C-4C1F-8300-1D611B793B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2893d9-389a-480c-84e1-7bd9d66b1a5b"/>
    <ds:schemaRef ds:uri="81b6dcf7-fd3e-4768-9792-fdbbee2879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FE4E475-E533-47B8-BA5B-ABEA8D991A68}">
  <ds:schemaRefs>
    <ds:schemaRef ds:uri="http://schemas.microsoft.com/office/2006/documentManagement/types"/>
    <ds:schemaRef ds:uri="http://purl.org/dc/elements/1.1/"/>
    <ds:schemaRef ds:uri="http://purl.org/dc/dcmitype/"/>
    <ds:schemaRef ds:uri="81b6dcf7-fd3e-4768-9792-fdbbee2879b3"/>
    <ds:schemaRef ds:uri="http://www.w3.org/XML/1998/namespace"/>
    <ds:schemaRef ds:uri="http://schemas.microsoft.com/office/infopath/2007/PartnerControls"/>
    <ds:schemaRef ds:uri="ef2893d9-389a-480c-84e1-7bd9d66b1a5b"/>
    <ds:schemaRef ds:uri="http://purl.org/dc/terms/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7E94CB7-BED3-4117-A44C-AD5DB52A788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TIR À L'ARC</vt:lpstr>
      <vt:lpstr>TIR AU PROPULSEUR</vt:lpstr>
      <vt:lpstr>'TIR AU PROPULSEUR'!Zone_d_impression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Chloe LABIAUSSE</dc:creator>
  <cp:keywords/>
  <dc:description/>
  <cp:lastModifiedBy>Chloe LABIAUSSE</cp:lastModifiedBy>
  <cp:revision/>
  <cp:lastPrinted>2025-08-25T08:48:24Z</cp:lastPrinted>
  <dcterms:created xsi:type="dcterms:W3CDTF">2023-08-24T14:33:44Z</dcterms:created>
  <dcterms:modified xsi:type="dcterms:W3CDTF">2025-08-25T08:54:00Z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0x01010000AF2B07D9713341ABFB30CEF8C34AE7</vt:lpwstr>
  </property>
  <property fmtid="{D5CDD505-2E9C-101B-9397-08002B2CF9AE}" pid="3" name="MediaServiceImageTags">
    <vt:lpwstr/>
  </property>
</Properties>
</file>