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HAMPIONNAT\2024\AUNEAU 2024\"/>
    </mc:Choice>
  </mc:AlternateContent>
  <xr:revisionPtr revIDLastSave="0" documentId="8_{A8FBB9B7-8A07-40C1-90E3-B940A93DF961}" xr6:coauthVersionLast="47" xr6:coauthVersionMax="47" xr10:uidLastSave="{00000000-0000-0000-0000-000000000000}"/>
  <bookViews>
    <workbookView xWindow="-120" yWindow="-120" windowWidth="29040" windowHeight="15720" activeTab="3" xr2:uid="{C74A689A-8BC2-4C28-8BF9-EF8EC1948606}"/>
  </bookViews>
  <sheets>
    <sheet name="SAMARC" sheetId="1" r:id="rId1"/>
    <sheet name="SAMSAGAIE" sheetId="2" r:id="rId2"/>
    <sheet name="DIMARC" sheetId="3" r:id="rId3"/>
    <sheet name="DIMSAGAI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4" l="1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  <c r="E7" i="3"/>
  <c r="E6" i="3"/>
  <c r="E5" i="3"/>
  <c r="E4" i="3"/>
  <c r="E3" i="3"/>
  <c r="E9" i="2"/>
  <c r="E8" i="2"/>
  <c r="E7" i="2"/>
  <c r="E6" i="2"/>
  <c r="E5" i="2"/>
  <c r="E4" i="2"/>
  <c r="E3" i="2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<sst xmlns="http://schemas.openxmlformats.org/spreadsheetml/2006/main" count="200" uniqueCount="65">
  <si>
    <t>Résultats tir ARC SAMEDI</t>
  </si>
  <si>
    <t>NOM Prénom</t>
  </si>
  <si>
    <t>Categorie</t>
  </si>
  <si>
    <t>Nb Points</t>
  </si>
  <si>
    <t>Nb Flèches</t>
  </si>
  <si>
    <t>Moyenne</t>
  </si>
  <si>
    <t>Class géné</t>
  </si>
  <si>
    <t>PAYS</t>
  </si>
  <si>
    <t>Kuno BAY Kuno</t>
  </si>
  <si>
    <t>H</t>
  </si>
  <si>
    <t>CH</t>
  </si>
  <si>
    <t>BOTTE Eric</t>
  </si>
  <si>
    <t>F</t>
  </si>
  <si>
    <t>BECKER Patrice</t>
  </si>
  <si>
    <t>DE AGOSTINI Reto</t>
  </si>
  <si>
    <t xml:space="preserve"> ZIMMERMAN Klaus</t>
  </si>
  <si>
    <t>D</t>
  </si>
  <si>
    <t>BEAUCQUEL Flavien</t>
  </si>
  <si>
    <t>BAY Olivier</t>
  </si>
  <si>
    <t xml:space="preserve">PIAT Patrick  </t>
  </si>
  <si>
    <t>PATEROUR Cécile</t>
  </si>
  <si>
    <t>TOMASELLI Manuela</t>
  </si>
  <si>
    <t>AXEL Mireille</t>
  </si>
  <si>
    <t>DERUNGS Gion-Andri</t>
  </si>
  <si>
    <t>BECKER Sylvie</t>
  </si>
  <si>
    <t xml:space="preserve"> DEVIE Amandine</t>
  </si>
  <si>
    <t>Geoffroy Jessy</t>
  </si>
  <si>
    <t>CHEVET Thomas</t>
  </si>
  <si>
    <t>LUCAS Jackie</t>
  </si>
  <si>
    <t>SIMONET Muriel</t>
  </si>
  <si>
    <t xml:space="preserve">BOURDON François Régis </t>
  </si>
  <si>
    <t>MANESCHI Pierre</t>
  </si>
  <si>
    <t>BEAUCQUEL DEVIE Amaury</t>
  </si>
  <si>
    <t>E</t>
  </si>
  <si>
    <t>KIEFFER Thomas</t>
  </si>
  <si>
    <t>ANITHA Flore</t>
  </si>
  <si>
    <t xml:space="preserve"> DECAYEUI Ségolène</t>
  </si>
  <si>
    <t xml:space="preserve"> HULBACK Severine</t>
  </si>
  <si>
    <t>Résultats Tir SAGAIE SAMEDI</t>
  </si>
  <si>
    <t>Nb Sagaies</t>
  </si>
  <si>
    <t>MONIER Ludo</t>
  </si>
  <si>
    <t>Mohamed Djedid</t>
  </si>
  <si>
    <t>MONIER Dagan</t>
  </si>
  <si>
    <t>VASSEUR Emma</t>
  </si>
  <si>
    <t>FONTAINE Claude</t>
  </si>
  <si>
    <t>BARTKOWIAK Fabien</t>
  </si>
  <si>
    <t>DHEDID Naima</t>
  </si>
  <si>
    <t>Résultats tir ARC DIMANCHE</t>
  </si>
  <si>
    <t>NOM</t>
  </si>
  <si>
    <t>Cat</t>
  </si>
  <si>
    <t>Pays</t>
  </si>
  <si>
    <t>GEOFFROY Joël</t>
  </si>
  <si>
    <t>LUCAT Jackie</t>
  </si>
  <si>
    <t>ROOSE André</t>
  </si>
  <si>
    <t>GOUACHE Jean Pierre</t>
  </si>
  <si>
    <t>Résultats Tirc SAGAIE DIMANCHE</t>
  </si>
  <si>
    <t>LEROUX Patrice</t>
  </si>
  <si>
    <t>BAY Kuno</t>
  </si>
  <si>
    <t xml:space="preserve">DJEDID Mohamed </t>
  </si>
  <si>
    <t>DEVIE Amandine</t>
  </si>
  <si>
    <t>GEOFFROY Jessy</t>
  </si>
  <si>
    <t>DERUNGS Gion Andri</t>
  </si>
  <si>
    <t>BECKER SYLVIE</t>
  </si>
  <si>
    <t>DE AGOSTINO Reto</t>
  </si>
  <si>
    <t>BOURDON François Régis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</si>
</sst>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.##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1F1F1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0" xfId="0" applyFill="1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0" xfId="0" applyFont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0" fillId="0" borderId="3" xfId="0" applyNumberFormat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0" fontId="0" fillId="0" borderId="2" xfId="0" applyBorder="1"/>
    <xf numFmtId="0" fontId="1" fillId="0" borderId="2" xfId="0" applyFont="1" applyBorder="1" applyAlignment="1">
      <alignment horizontal="center"/>
    </xf>
    <xf numFmtId="164" fontId="1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wrapText="1"/>
    </xf>
  </cellXfs>
  <cellStyles count="1">
    <cellStyle name="Normal" xfId="0" builtinId="0"/>
  </cellStyles>
  <dxfs count="37"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 patternType="solid">
          <bgColor rgb="FFCC99FF"/>
        </patternFill>
      </fill>
    </dxf>
    <dxf>
      <fill>
        <patternFill>
          <bgColor rgb="FFFFFF66"/>
        </patternFill>
      </fill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 patternType="solid">
          <bgColor rgb="FFCC99FF"/>
        </patternFill>
      </fill>
    </dxf>
    <dxf>
      <fill>
        <patternFill>
          <bgColor theme="8" tint="0.59996337778862885"/>
        </patternFill>
      </fill>
    </dxf>
    <dxf>
      <fill>
        <patternFill patternType="solid">
          <bgColor rgb="FFCC99FF"/>
        </patternFill>
      </fill>
    </dxf>
    <dxf>
      <fill>
        <patternFill>
          <bgColor theme="8" tint="0.59996337778862885"/>
        </patternFill>
      </fill>
    </dxf>
    <dxf>
      <fill>
        <patternFill patternType="solid">
          <bgColor rgb="FFCC99FF"/>
        </patternFill>
      </fill>
    </dxf>
    <dxf>
      <fill>
        <patternFill>
          <bgColor rgb="FFFFFF66"/>
        </patternFill>
      </fill>
    </dxf>
    <dxf>
      <fill>
        <patternFill>
          <bgColor theme="8" tint="0.59996337778862885"/>
        </patternFill>
      </fill>
    </dxf>
    <dxf>
      <fill>
        <patternFill patternType="solid">
          <bgColor rgb="FFCC99FF"/>
        </patternFill>
      </fill>
    </dxf>
    <dxf>
      <fill>
        <patternFill>
          <bgColor theme="8" tint="0.59996337778862885"/>
        </patternFill>
      </fill>
    </dxf>
    <dxf>
      <fill>
        <patternFill patternType="solid">
          <bgColor rgb="FFCC99FF"/>
        </patternFill>
      </fill>
    </dxf>
    <dxf>
      <fill>
        <patternFill>
          <bgColor theme="8" tint="0.59996337778862885"/>
        </patternFill>
      </fill>
    </dxf>
    <dxf>
      <fill>
        <patternFill patternType="solid">
          <bgColor rgb="FFCC99FF"/>
        </patternFill>
      </fill>
    </dxf>
    <dxf>
      <fill>
        <patternFill>
          <bgColor theme="8" tint="0.59996337778862885"/>
        </patternFill>
      </fill>
    </dxf>
    <dxf>
      <fill>
        <patternFill patternType="solid">
          <bgColor rgb="FFCC99FF"/>
        </patternFill>
      </fill>
    </dxf>
    <dxf>
      <fill>
        <patternFill>
          <bgColor rgb="FFFFFF66"/>
        </patternFill>
      </fill>
    </dxf>
    <dxf>
      <font>
        <b/>
        <i val="0"/>
        <strike val="0"/>
      </font>
      <fill>
        <patternFill>
          <bgColor rgb="FF92D05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 patternType="solid">
          <bgColor rgb="FFCC99FF"/>
        </patternFill>
      </fill>
    </dxf>
    <dxf>
      <fill>
        <patternFill>
          <bgColor theme="8" tint="0.59996337778862885"/>
        </patternFill>
      </fill>
    </dxf>
    <dxf>
      <fill>
        <patternFill patternType="solid">
          <bgColor rgb="FFCC99FF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FF66"/>
        </patternFill>
      </fill>
    </dxf>
    <dxf>
      <fill>
        <patternFill>
          <bgColor theme="8" tint="0.59996337778862885"/>
        </patternFill>
      </fill>
    </dxf>
    <dxf>
      <fill>
        <patternFill patternType="solid">
          <bgColor rgb="FFCC99FF"/>
        </patternFill>
      </fill>
    </dxf>
    <dxf>
      <font>
        <b/>
        <i val="0"/>
        <strike val="0"/>
      </font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3F669-ACCE-4A1C-98E6-8A03711A7DC4}">
  <dimension ref="A1:H27"/>
  <sheetViews>
    <sheetView workbookViewId="0">
      <selection activeCell="J30" sqref="J30"/>
    </sheetView>
  </sheetViews>
  <sheetFormatPr baseColWidth="10" defaultColWidth="11.42578125" defaultRowHeight="15" x14ac:dyDescent="0.25"/>
  <cols>
    <col min="1" max="1" width="3.140625" style="1" bestFit="1" customWidth="1"/>
    <col min="2" max="2" width="24.42578125" style="1" bestFit="1" customWidth="1"/>
    <col min="3" max="3" width="11.140625" style="9" customWidth="1"/>
    <col min="4" max="5" width="9.7109375" style="1" customWidth="1"/>
    <col min="6" max="6" width="9.7109375" style="10" customWidth="1"/>
    <col min="7" max="7" width="9.7109375" style="1" customWidth="1"/>
    <col min="8" max="8" width="7.7109375" style="1" customWidth="1"/>
    <col min="9" max="9" width="11.42578125" style="1"/>
    <col min="10" max="10" width="32.28515625" style="1" customWidth="1"/>
    <col min="11" max="16384" width="11.42578125" style="1"/>
  </cols>
  <sheetData>
    <row r="1" spans="1:8" ht="18.75" x14ac:dyDescent="0.3">
      <c r="B1" s="2" t="s">
        <v>0</v>
      </c>
      <c r="C1" s="2"/>
      <c r="D1" s="2"/>
      <c r="E1" s="2"/>
      <c r="F1" s="2"/>
      <c r="G1" s="2"/>
      <c r="H1" s="2"/>
    </row>
    <row r="2" spans="1:8" x14ac:dyDescent="0.25"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7</v>
      </c>
    </row>
    <row r="3" spans="1:8" ht="14.45" customHeight="1" x14ac:dyDescent="0.25">
      <c r="A3" s="1">
        <v>2</v>
      </c>
      <c r="B3" s="6" t="s">
        <v>8</v>
      </c>
      <c r="C3" s="6" t="s">
        <v>9</v>
      </c>
      <c r="D3" s="6">
        <v>133</v>
      </c>
      <c r="E3" s="6">
        <v>30</v>
      </c>
      <c r="F3" s="7">
        <f t="shared" ref="F3:F27" si="0">(D3/ 150) * (E3/ 30) * 100</f>
        <v>88.666666666666671</v>
      </c>
      <c r="G3" s="6">
        <v>1</v>
      </c>
      <c r="H3" s="8" t="s">
        <v>10</v>
      </c>
    </row>
    <row r="4" spans="1:8" x14ac:dyDescent="0.25">
      <c r="A4" s="1">
        <v>4</v>
      </c>
      <c r="B4" s="6" t="s">
        <v>11</v>
      </c>
      <c r="C4" s="6" t="s">
        <v>9</v>
      </c>
      <c r="D4" s="6">
        <v>128</v>
      </c>
      <c r="E4" s="6">
        <v>30</v>
      </c>
      <c r="F4" s="7">
        <f t="shared" si="0"/>
        <v>85.333333333333343</v>
      </c>
      <c r="G4" s="6">
        <v>2</v>
      </c>
      <c r="H4" s="8" t="s">
        <v>12</v>
      </c>
    </row>
    <row r="5" spans="1:8" x14ac:dyDescent="0.25">
      <c r="A5" s="1">
        <v>5</v>
      </c>
      <c r="B5" s="6" t="s">
        <v>13</v>
      </c>
      <c r="C5" s="6" t="s">
        <v>9</v>
      </c>
      <c r="D5" s="6">
        <v>121</v>
      </c>
      <c r="E5" s="6">
        <v>30</v>
      </c>
      <c r="F5" s="7">
        <f t="shared" si="0"/>
        <v>80.666666666666657</v>
      </c>
      <c r="G5" s="6">
        <v>3</v>
      </c>
      <c r="H5" s="8" t="s">
        <v>12</v>
      </c>
    </row>
    <row r="6" spans="1:8" x14ac:dyDescent="0.25">
      <c r="A6" s="1">
        <v>6</v>
      </c>
      <c r="B6" s="6" t="s">
        <v>14</v>
      </c>
      <c r="C6" s="6" t="s">
        <v>9</v>
      </c>
      <c r="D6" s="6">
        <v>113</v>
      </c>
      <c r="E6" s="6">
        <v>30</v>
      </c>
      <c r="F6" s="7">
        <f t="shared" si="0"/>
        <v>75.333333333333329</v>
      </c>
      <c r="G6" s="6">
        <v>4</v>
      </c>
      <c r="H6" s="8" t="s">
        <v>10</v>
      </c>
    </row>
    <row r="7" spans="1:8" x14ac:dyDescent="0.25">
      <c r="A7" s="1">
        <v>8</v>
      </c>
      <c r="B7" s="6" t="s">
        <v>15</v>
      </c>
      <c r="C7" s="6" t="s">
        <v>9</v>
      </c>
      <c r="D7" s="6">
        <v>112</v>
      </c>
      <c r="E7" s="6">
        <v>30</v>
      </c>
      <c r="F7" s="7">
        <f t="shared" si="0"/>
        <v>74.666666666666671</v>
      </c>
      <c r="G7" s="6">
        <v>5</v>
      </c>
      <c r="H7" s="8" t="s">
        <v>16</v>
      </c>
    </row>
    <row r="8" spans="1:8" x14ac:dyDescent="0.25">
      <c r="A8" s="1">
        <v>9</v>
      </c>
      <c r="B8" s="6" t="s">
        <v>17</v>
      </c>
      <c r="C8" s="6" t="s">
        <v>9</v>
      </c>
      <c r="D8" s="6">
        <v>105</v>
      </c>
      <c r="E8" s="6">
        <v>30</v>
      </c>
      <c r="F8" s="7">
        <f t="shared" si="0"/>
        <v>70</v>
      </c>
      <c r="G8" s="6">
        <v>6</v>
      </c>
      <c r="H8" s="8" t="s">
        <v>12</v>
      </c>
    </row>
    <row r="9" spans="1:8" x14ac:dyDescent="0.25">
      <c r="A9" s="1">
        <v>10</v>
      </c>
      <c r="B9" s="6" t="s">
        <v>18</v>
      </c>
      <c r="C9" s="6" t="s">
        <v>9</v>
      </c>
      <c r="D9" s="6">
        <v>104</v>
      </c>
      <c r="E9" s="6">
        <v>30</v>
      </c>
      <c r="F9" s="7">
        <f t="shared" si="0"/>
        <v>69.333333333333343</v>
      </c>
      <c r="G9" s="6">
        <v>7</v>
      </c>
      <c r="H9" s="8" t="s">
        <v>10</v>
      </c>
    </row>
    <row r="10" spans="1:8" x14ac:dyDescent="0.25">
      <c r="A10" s="1">
        <v>11</v>
      </c>
      <c r="B10" s="6" t="s">
        <v>19</v>
      </c>
      <c r="C10" s="6" t="s">
        <v>9</v>
      </c>
      <c r="D10" s="6">
        <v>103</v>
      </c>
      <c r="E10" s="6">
        <v>29</v>
      </c>
      <c r="F10" s="7">
        <f t="shared" si="0"/>
        <v>66.37777777777778</v>
      </c>
      <c r="G10" s="6">
        <v>8</v>
      </c>
      <c r="H10" s="8" t="s">
        <v>12</v>
      </c>
    </row>
    <row r="11" spans="1:8" x14ac:dyDescent="0.25">
      <c r="A11" s="1">
        <v>13</v>
      </c>
      <c r="B11" s="6" t="s">
        <v>20</v>
      </c>
      <c r="C11" s="6" t="s">
        <v>12</v>
      </c>
      <c r="D11" s="6">
        <v>86</v>
      </c>
      <c r="E11" s="6">
        <v>28</v>
      </c>
      <c r="F11" s="7">
        <f t="shared" si="0"/>
        <v>53.511111111111106</v>
      </c>
      <c r="G11" s="6">
        <v>10</v>
      </c>
      <c r="H11" s="8" t="s">
        <v>12</v>
      </c>
    </row>
    <row r="12" spans="1:8" x14ac:dyDescent="0.25">
      <c r="A12" s="1">
        <v>14</v>
      </c>
      <c r="B12" s="6" t="s">
        <v>21</v>
      </c>
      <c r="C12" s="6" t="s">
        <v>12</v>
      </c>
      <c r="D12" s="6">
        <v>86</v>
      </c>
      <c r="E12" s="6">
        <v>28</v>
      </c>
      <c r="F12" s="7">
        <f t="shared" si="0"/>
        <v>53.511111111111106</v>
      </c>
      <c r="G12" s="6">
        <v>9</v>
      </c>
      <c r="H12" s="8" t="s">
        <v>10</v>
      </c>
    </row>
    <row r="13" spans="1:8" x14ac:dyDescent="0.25">
      <c r="A13" s="1">
        <v>15</v>
      </c>
      <c r="B13" s="6" t="s">
        <v>22</v>
      </c>
      <c r="C13" s="6" t="s">
        <v>12</v>
      </c>
      <c r="D13" s="6">
        <v>79</v>
      </c>
      <c r="E13" s="6">
        <v>27</v>
      </c>
      <c r="F13" s="7">
        <f t="shared" si="0"/>
        <v>47.4</v>
      </c>
      <c r="G13" s="6">
        <v>11</v>
      </c>
      <c r="H13" s="8" t="s">
        <v>12</v>
      </c>
    </row>
    <row r="14" spans="1:8" x14ac:dyDescent="0.25">
      <c r="A14" s="1">
        <v>16</v>
      </c>
      <c r="B14" s="6" t="s">
        <v>23</v>
      </c>
      <c r="C14" s="6" t="s">
        <v>9</v>
      </c>
      <c r="D14" s="6">
        <v>73</v>
      </c>
      <c r="E14" s="6">
        <v>28</v>
      </c>
      <c r="F14" s="7">
        <f t="shared" si="0"/>
        <v>45.422222222222224</v>
      </c>
      <c r="G14" s="6">
        <v>12</v>
      </c>
      <c r="H14" s="8" t="s">
        <v>10</v>
      </c>
    </row>
    <row r="15" spans="1:8" x14ac:dyDescent="0.25">
      <c r="A15" s="1">
        <v>17</v>
      </c>
      <c r="B15" s="6" t="s">
        <v>24</v>
      </c>
      <c r="C15" s="6" t="s">
        <v>12</v>
      </c>
      <c r="D15" s="6">
        <v>78</v>
      </c>
      <c r="E15" s="6">
        <v>26</v>
      </c>
      <c r="F15" s="7">
        <f t="shared" si="0"/>
        <v>45.06666666666667</v>
      </c>
      <c r="G15" s="6">
        <v>13</v>
      </c>
      <c r="H15" s="8" t="s">
        <v>12</v>
      </c>
    </row>
    <row r="16" spans="1:8" x14ac:dyDescent="0.25">
      <c r="A16" s="1">
        <v>18</v>
      </c>
      <c r="B16" s="6" t="s">
        <v>25</v>
      </c>
      <c r="C16" s="6" t="s">
        <v>12</v>
      </c>
      <c r="D16" s="6">
        <v>75</v>
      </c>
      <c r="E16" s="6">
        <v>25</v>
      </c>
      <c r="F16" s="7">
        <f t="shared" si="0"/>
        <v>41.666666666666671</v>
      </c>
      <c r="G16" s="6">
        <v>14</v>
      </c>
      <c r="H16" s="8" t="s">
        <v>12</v>
      </c>
    </row>
    <row r="17" spans="1:8" x14ac:dyDescent="0.25">
      <c r="A17" s="1">
        <v>19</v>
      </c>
      <c r="B17" s="6" t="s">
        <v>26</v>
      </c>
      <c r="C17" s="6" t="s">
        <v>9</v>
      </c>
      <c r="D17" s="6">
        <v>70</v>
      </c>
      <c r="E17" s="6">
        <v>25</v>
      </c>
      <c r="F17" s="7">
        <f t="shared" si="0"/>
        <v>38.888888888888893</v>
      </c>
      <c r="G17" s="6">
        <v>15</v>
      </c>
      <c r="H17" s="8" t="s">
        <v>12</v>
      </c>
    </row>
    <row r="18" spans="1:8" x14ac:dyDescent="0.25">
      <c r="A18" s="1">
        <v>20</v>
      </c>
      <c r="B18" s="6" t="s">
        <v>27</v>
      </c>
      <c r="C18" s="6" t="s">
        <v>9</v>
      </c>
      <c r="D18" s="6">
        <v>67</v>
      </c>
      <c r="E18" s="6">
        <v>26</v>
      </c>
      <c r="F18" s="7">
        <f t="shared" si="0"/>
        <v>38.711111111111116</v>
      </c>
      <c r="G18" s="6">
        <v>16</v>
      </c>
      <c r="H18" s="8" t="s">
        <v>12</v>
      </c>
    </row>
    <row r="19" spans="1:8" x14ac:dyDescent="0.25">
      <c r="A19" s="1">
        <v>21</v>
      </c>
      <c r="B19" s="6" t="s">
        <v>28</v>
      </c>
      <c r="C19" s="6" t="s">
        <v>9</v>
      </c>
      <c r="D19" s="6">
        <v>69</v>
      </c>
      <c r="E19" s="6">
        <v>24</v>
      </c>
      <c r="F19" s="7">
        <f t="shared" si="0"/>
        <v>36.800000000000004</v>
      </c>
      <c r="G19" s="6">
        <v>17</v>
      </c>
      <c r="H19" s="8" t="s">
        <v>12</v>
      </c>
    </row>
    <row r="20" spans="1:8" x14ac:dyDescent="0.25">
      <c r="A20" s="1">
        <v>22</v>
      </c>
      <c r="B20" s="6" t="s">
        <v>29</v>
      </c>
      <c r="C20" s="6" t="s">
        <v>12</v>
      </c>
      <c r="D20" s="6">
        <v>65</v>
      </c>
      <c r="E20" s="6">
        <v>22</v>
      </c>
      <c r="F20" s="7">
        <f t="shared" si="0"/>
        <v>31.777777777777779</v>
      </c>
      <c r="G20" s="6">
        <v>18</v>
      </c>
      <c r="H20" s="8" t="s">
        <v>12</v>
      </c>
    </row>
    <row r="21" spans="1:8" x14ac:dyDescent="0.25">
      <c r="A21" s="1">
        <v>23</v>
      </c>
      <c r="B21" s="6" t="s">
        <v>30</v>
      </c>
      <c r="C21" s="6" t="s">
        <v>9</v>
      </c>
      <c r="D21" s="6">
        <v>55</v>
      </c>
      <c r="E21" s="6">
        <v>22</v>
      </c>
      <c r="F21" s="7">
        <f t="shared" si="0"/>
        <v>26.888888888888886</v>
      </c>
      <c r="G21" s="6">
        <v>19</v>
      </c>
      <c r="H21" s="8" t="s">
        <v>12</v>
      </c>
    </row>
    <row r="22" spans="1:8" x14ac:dyDescent="0.25">
      <c r="A22" s="1">
        <v>24</v>
      </c>
      <c r="B22" s="6" t="s">
        <v>31</v>
      </c>
      <c r="C22" s="6" t="s">
        <v>9</v>
      </c>
      <c r="D22" s="6">
        <v>40</v>
      </c>
      <c r="E22" s="6">
        <v>19</v>
      </c>
      <c r="F22" s="7">
        <f t="shared" si="0"/>
        <v>16.888888888888886</v>
      </c>
      <c r="G22" s="6">
        <v>20</v>
      </c>
      <c r="H22" s="8" t="s">
        <v>12</v>
      </c>
    </row>
    <row r="23" spans="1:8" x14ac:dyDescent="0.25">
      <c r="A23" s="1">
        <v>25</v>
      </c>
      <c r="B23" s="6" t="s">
        <v>32</v>
      </c>
      <c r="C23" s="6" t="s">
        <v>33</v>
      </c>
      <c r="D23" s="6">
        <v>31</v>
      </c>
      <c r="E23" s="6">
        <v>13</v>
      </c>
      <c r="F23" s="7">
        <f t="shared" si="0"/>
        <v>8.9555555555555557</v>
      </c>
      <c r="G23" s="6">
        <v>21</v>
      </c>
      <c r="H23" s="8" t="s">
        <v>12</v>
      </c>
    </row>
    <row r="24" spans="1:8" x14ac:dyDescent="0.25">
      <c r="A24" s="1">
        <v>26</v>
      </c>
      <c r="B24" s="6" t="s">
        <v>34</v>
      </c>
      <c r="C24" s="6" t="s">
        <v>9</v>
      </c>
      <c r="D24" s="6">
        <v>21</v>
      </c>
      <c r="E24" s="6">
        <v>15</v>
      </c>
      <c r="F24" s="7">
        <f t="shared" si="0"/>
        <v>7.0000000000000009</v>
      </c>
      <c r="G24" s="6">
        <v>22</v>
      </c>
      <c r="H24" s="8" t="s">
        <v>12</v>
      </c>
    </row>
    <row r="25" spans="1:8" x14ac:dyDescent="0.25">
      <c r="A25" s="1">
        <v>27</v>
      </c>
      <c r="B25" s="6" t="s">
        <v>35</v>
      </c>
      <c r="C25" s="6" t="s">
        <v>12</v>
      </c>
      <c r="D25" s="6">
        <v>21</v>
      </c>
      <c r="E25" s="6">
        <v>14</v>
      </c>
      <c r="F25" s="7">
        <f t="shared" si="0"/>
        <v>6.5333333333333341</v>
      </c>
      <c r="G25" s="6">
        <v>23</v>
      </c>
      <c r="H25" s="8" t="s">
        <v>12</v>
      </c>
    </row>
    <row r="26" spans="1:8" x14ac:dyDescent="0.25">
      <c r="A26" s="1">
        <v>29</v>
      </c>
      <c r="B26" s="6" t="s">
        <v>36</v>
      </c>
      <c r="C26" s="6" t="s">
        <v>12</v>
      </c>
      <c r="D26" s="6">
        <v>21</v>
      </c>
      <c r="E26" s="6">
        <v>8</v>
      </c>
      <c r="F26" s="7">
        <f t="shared" si="0"/>
        <v>3.7333333333333338</v>
      </c>
      <c r="G26" s="6">
        <v>24</v>
      </c>
      <c r="H26" s="8" t="s">
        <v>12</v>
      </c>
    </row>
    <row r="27" spans="1:8" x14ac:dyDescent="0.25">
      <c r="A27" s="1">
        <v>30</v>
      </c>
      <c r="B27" s="6" t="s">
        <v>37</v>
      </c>
      <c r="C27" s="6" t="s">
        <v>12</v>
      </c>
      <c r="D27" s="6">
        <v>19</v>
      </c>
      <c r="E27" s="6">
        <v>7</v>
      </c>
      <c r="F27" s="7">
        <f t="shared" si="0"/>
        <v>2.9555555555555557</v>
      </c>
      <c r="G27" s="6">
        <v>25</v>
      </c>
      <c r="H27" s="8" t="s">
        <v>12</v>
      </c>
    </row>
  </sheetData>
  <mergeCells count="1">
    <mergeCell ref="B1:H1"/>
  </mergeCells>
  <conditionalFormatting sqref="F3:F28">
    <cfRule type="cellIs" dxfId="36" priority="12" operator="greaterThan">
      <formula>0</formula>
    </cfRule>
  </conditionalFormatting>
  <conditionalFormatting sqref="C3:C19">
    <cfRule type="containsText" dxfId="35" priority="10" operator="containsText" text="E">
      <formula>NOT(ISERROR(SEARCH("E",C3)))</formula>
    </cfRule>
    <cfRule type="containsText" dxfId="34" priority="11" operator="containsText" text="H">
      <formula>NOT(ISERROR(SEARCH("H",C3)))</formula>
    </cfRule>
  </conditionalFormatting>
  <conditionalFormatting sqref="C3:C27">
    <cfRule type="containsText" dxfId="31" priority="3" operator="containsText" text="F">
      <formula>NOT(ISERROR(SEARCH("F",C3)))</formula>
    </cfRule>
    <cfRule type="containsText" dxfId="32" priority="4" operator="containsText" text="H">
      <formula>NOT(ISERROR(SEARCH("H",C3)))</formula>
    </cfRule>
    <cfRule type="containsText" dxfId="33" priority="9" operator="containsText" text="F">
      <formula>NOT(ISERROR(SEARCH("F",C3)))</formula>
    </cfRule>
  </conditionalFormatting>
  <conditionalFormatting sqref="C20:C22">
    <cfRule type="containsText" dxfId="30" priority="7" operator="containsText" text="E">
      <formula>NOT(ISERROR(SEARCH("E",C20)))</formula>
    </cfRule>
    <cfRule type="containsText" dxfId="29" priority="8" operator="containsText" text="H">
      <formula>NOT(ISERROR(SEARCH("H",C20)))</formula>
    </cfRule>
  </conditionalFormatting>
  <conditionalFormatting sqref="C23:C27">
    <cfRule type="containsText" dxfId="28" priority="5" operator="containsText" text="E">
      <formula>NOT(ISERROR(SEARCH("E",C23)))</formula>
    </cfRule>
    <cfRule type="containsText" dxfId="27" priority="6" operator="containsText" text="H">
      <formula>NOT(ISERROR(SEARCH("H",C23)))</formula>
    </cfRule>
  </conditionalFormatting>
  <conditionalFormatting sqref="C23">
    <cfRule type="containsText" dxfId="26" priority="2" operator="containsText" text="E">
      <formula>NOT(ISERROR(SEARCH("E",C23)))</formula>
    </cfRule>
  </conditionalFormatting>
  <conditionalFormatting sqref="F3:F27">
    <cfRule type="cellIs" dxfId="25" priority="1" operator="greaterThan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24D81-D6C0-4905-B984-40DB9EC9CACB}">
  <dimension ref="A1:G25"/>
  <sheetViews>
    <sheetView workbookViewId="0">
      <selection activeCell="E30" sqref="E30"/>
    </sheetView>
  </sheetViews>
  <sheetFormatPr baseColWidth="10" defaultRowHeight="15" x14ac:dyDescent="0.25"/>
  <cols>
    <col min="1" max="1" width="22.42578125" bestFit="1" customWidth="1"/>
    <col min="2" max="2" width="9.7109375" style="1" customWidth="1"/>
    <col min="3" max="7" width="9.7109375" customWidth="1"/>
  </cols>
  <sheetData>
    <row r="1" spans="1:7" ht="18.75" x14ac:dyDescent="0.25">
      <c r="A1" s="11" t="s">
        <v>38</v>
      </c>
      <c r="B1" s="11"/>
      <c r="C1" s="11"/>
      <c r="D1" s="11"/>
      <c r="E1" s="11"/>
      <c r="F1" s="11"/>
      <c r="G1" s="11"/>
    </row>
    <row r="2" spans="1:7" x14ac:dyDescent="0.25">
      <c r="A2" s="3" t="s">
        <v>1</v>
      </c>
      <c r="B2" s="3" t="s">
        <v>2</v>
      </c>
      <c r="C2" s="3" t="s">
        <v>3</v>
      </c>
      <c r="D2" s="3" t="s">
        <v>39</v>
      </c>
      <c r="E2" s="12" t="s">
        <v>5</v>
      </c>
      <c r="F2" s="3" t="s">
        <v>6</v>
      </c>
      <c r="G2" s="3" t="s">
        <v>7</v>
      </c>
    </row>
    <row r="3" spans="1:7" x14ac:dyDescent="0.25">
      <c r="A3" s="13" t="s">
        <v>40</v>
      </c>
      <c r="B3" s="6" t="s">
        <v>9</v>
      </c>
      <c r="C3" s="14">
        <v>35</v>
      </c>
      <c r="D3" s="14">
        <v>15</v>
      </c>
      <c r="E3" s="15">
        <f t="shared" ref="E3:E9" si="0">(C3/ 150) * (D3/ 30) * 100</f>
        <v>11.666666666666666</v>
      </c>
      <c r="F3" s="14">
        <v>1</v>
      </c>
      <c r="G3" s="14" t="s">
        <v>12</v>
      </c>
    </row>
    <row r="4" spans="1:7" x14ac:dyDescent="0.25">
      <c r="A4" s="6" t="s">
        <v>41</v>
      </c>
      <c r="B4" s="6" t="s">
        <v>9</v>
      </c>
      <c r="C4" s="8">
        <v>33</v>
      </c>
      <c r="D4" s="8">
        <v>11</v>
      </c>
      <c r="E4" s="15">
        <f t="shared" si="0"/>
        <v>8.0666666666666664</v>
      </c>
      <c r="F4" s="8">
        <v>2</v>
      </c>
      <c r="G4" s="8" t="s">
        <v>12</v>
      </c>
    </row>
    <row r="5" spans="1:7" x14ac:dyDescent="0.25">
      <c r="A5" s="13" t="s">
        <v>42</v>
      </c>
      <c r="B5" s="6" t="s">
        <v>33</v>
      </c>
      <c r="C5" s="14">
        <v>22</v>
      </c>
      <c r="D5" s="14">
        <v>11</v>
      </c>
      <c r="E5" s="15">
        <f t="shared" si="0"/>
        <v>5.3777777777777773</v>
      </c>
      <c r="F5" s="14">
        <v>3</v>
      </c>
      <c r="G5" s="14" t="s">
        <v>12</v>
      </c>
    </row>
    <row r="6" spans="1:7" x14ac:dyDescent="0.25">
      <c r="A6" s="14" t="s">
        <v>43</v>
      </c>
      <c r="B6" s="6" t="s">
        <v>12</v>
      </c>
      <c r="C6" s="16">
        <v>10</v>
      </c>
      <c r="D6" s="16">
        <v>4</v>
      </c>
      <c r="E6" s="15">
        <f t="shared" si="0"/>
        <v>0.88888888888888884</v>
      </c>
      <c r="F6" s="8">
        <v>4</v>
      </c>
      <c r="G6" s="16" t="s">
        <v>12</v>
      </c>
    </row>
    <row r="7" spans="1:7" x14ac:dyDescent="0.25">
      <c r="A7" s="14" t="s">
        <v>44</v>
      </c>
      <c r="B7" s="6" t="s">
        <v>9</v>
      </c>
      <c r="C7" s="16">
        <v>9</v>
      </c>
      <c r="D7" s="16">
        <v>4</v>
      </c>
      <c r="E7" s="15">
        <f t="shared" si="0"/>
        <v>0.8</v>
      </c>
      <c r="F7" s="14">
        <v>5</v>
      </c>
      <c r="G7" s="16" t="s">
        <v>12</v>
      </c>
    </row>
    <row r="8" spans="1:7" x14ac:dyDescent="0.25">
      <c r="A8" s="17" t="s">
        <v>45</v>
      </c>
      <c r="B8" s="6" t="s">
        <v>9</v>
      </c>
      <c r="C8" s="16">
        <v>1</v>
      </c>
      <c r="D8" s="16">
        <v>1</v>
      </c>
      <c r="E8" s="15">
        <f t="shared" si="0"/>
        <v>2.2222222222222223E-2</v>
      </c>
      <c r="F8" s="6">
        <v>7</v>
      </c>
      <c r="G8" s="16" t="s">
        <v>12</v>
      </c>
    </row>
    <row r="9" spans="1:7" x14ac:dyDescent="0.25">
      <c r="A9" s="14" t="s">
        <v>46</v>
      </c>
      <c r="B9" s="6" t="s">
        <v>12</v>
      </c>
      <c r="C9" s="16">
        <v>1</v>
      </c>
      <c r="D9" s="16">
        <v>1</v>
      </c>
      <c r="E9" s="15">
        <f t="shared" si="0"/>
        <v>2.2222222222222223E-2</v>
      </c>
      <c r="F9" s="16">
        <v>6</v>
      </c>
      <c r="G9" s="16" t="s">
        <v>12</v>
      </c>
    </row>
    <row r="10" spans="1:7" x14ac:dyDescent="0.25">
      <c r="A10" s="18"/>
      <c r="B10" s="8"/>
      <c r="C10" s="14"/>
      <c r="D10" s="14"/>
      <c r="E10" s="15"/>
      <c r="F10" s="8"/>
      <c r="G10" s="14"/>
    </row>
    <row r="11" spans="1:7" x14ac:dyDescent="0.25">
      <c r="A11" s="18"/>
      <c r="B11" s="6"/>
      <c r="C11" s="16"/>
      <c r="D11" s="16"/>
      <c r="E11" s="15"/>
      <c r="F11" s="14"/>
      <c r="G11" s="16"/>
    </row>
    <row r="12" spans="1:7" x14ac:dyDescent="0.25">
      <c r="A12" s="19"/>
      <c r="B12" s="6"/>
      <c r="C12" s="16"/>
      <c r="D12" s="16"/>
      <c r="E12" s="15"/>
      <c r="F12" s="14"/>
      <c r="G12" s="16"/>
    </row>
    <row r="13" spans="1:7" x14ac:dyDescent="0.25">
      <c r="A13" s="19"/>
      <c r="B13" s="6"/>
      <c r="C13" s="8"/>
      <c r="D13" s="8"/>
      <c r="E13" s="15"/>
      <c r="F13" s="8"/>
      <c r="G13" s="8"/>
    </row>
    <row r="14" spans="1:7" x14ac:dyDescent="0.25">
      <c r="A14" s="19"/>
      <c r="B14" s="6"/>
      <c r="C14" s="8"/>
      <c r="D14" s="8"/>
      <c r="E14" s="15"/>
      <c r="F14" s="14"/>
      <c r="G14" s="8"/>
    </row>
    <row r="15" spans="1:7" x14ac:dyDescent="0.25">
      <c r="A15" s="19"/>
      <c r="B15" s="6"/>
      <c r="C15" s="8"/>
      <c r="D15" s="8"/>
      <c r="E15" s="15"/>
      <c r="F15" s="8"/>
      <c r="G15" s="8"/>
    </row>
    <row r="16" spans="1:7" x14ac:dyDescent="0.25">
      <c r="A16" s="19"/>
      <c r="B16" s="6"/>
      <c r="C16" s="8"/>
      <c r="D16" s="8"/>
      <c r="E16" s="15"/>
      <c r="F16" s="14"/>
      <c r="G16" s="8"/>
    </row>
    <row r="17" spans="1:7" x14ac:dyDescent="0.25">
      <c r="A17" s="20"/>
      <c r="B17" s="6"/>
      <c r="C17" s="3"/>
      <c r="D17" s="3"/>
      <c r="E17" s="15"/>
      <c r="F17" s="8"/>
      <c r="G17" s="3"/>
    </row>
    <row r="18" spans="1:7" x14ac:dyDescent="0.25">
      <c r="A18" s="20"/>
      <c r="B18" s="6"/>
      <c r="C18" s="8"/>
      <c r="D18" s="8"/>
      <c r="E18" s="15"/>
      <c r="F18" s="14"/>
      <c r="G18" s="8"/>
    </row>
    <row r="19" spans="1:7" x14ac:dyDescent="0.25">
      <c r="A19" s="20"/>
      <c r="B19" s="6"/>
      <c r="C19" s="8"/>
      <c r="D19" s="8"/>
      <c r="E19" s="15"/>
      <c r="F19" s="8"/>
      <c r="G19" s="8"/>
    </row>
    <row r="20" spans="1:7" x14ac:dyDescent="0.25">
      <c r="B20" s="9"/>
    </row>
    <row r="21" spans="1:7" x14ac:dyDescent="0.25">
      <c r="A21" s="1"/>
      <c r="B21" s="9"/>
      <c r="C21" s="1"/>
      <c r="D21" s="1"/>
      <c r="E21" s="1"/>
      <c r="F21" s="1"/>
      <c r="G21" s="1"/>
    </row>
    <row r="22" spans="1:7" x14ac:dyDescent="0.25">
      <c r="A22" s="1"/>
      <c r="C22" s="1"/>
      <c r="D22" s="1"/>
      <c r="E22" s="1"/>
      <c r="F22" s="1"/>
      <c r="G22" s="1"/>
    </row>
    <row r="23" spans="1:7" x14ac:dyDescent="0.25">
      <c r="A23" s="1"/>
      <c r="C23" s="1"/>
      <c r="D23" s="1"/>
      <c r="E23" s="1"/>
      <c r="F23" s="1"/>
      <c r="G23" s="1"/>
    </row>
    <row r="24" spans="1:7" x14ac:dyDescent="0.25">
      <c r="A24" s="1"/>
      <c r="C24" s="1"/>
      <c r="D24" s="1"/>
      <c r="E24" s="1"/>
      <c r="F24" s="1"/>
      <c r="G24" s="1"/>
    </row>
    <row r="25" spans="1:7" x14ac:dyDescent="0.25">
      <c r="A25" s="1"/>
      <c r="C25" s="1"/>
      <c r="D25" s="1"/>
      <c r="E25" s="1"/>
      <c r="F25" s="1"/>
      <c r="G25" s="1"/>
    </row>
  </sheetData>
  <mergeCells count="1">
    <mergeCell ref="A1:G1"/>
  </mergeCells>
  <conditionalFormatting sqref="E3:E19">
    <cfRule type="cellIs" dxfId="24" priority="25" operator="greaterThan">
      <formula>0</formula>
    </cfRule>
  </conditionalFormatting>
  <conditionalFormatting sqref="B4:B17">
    <cfRule type="containsText" dxfId="23" priority="24" operator="containsText" text="F">
      <formula>NOT(ISERROR(SEARCH("F",B4)))</formula>
    </cfRule>
  </conditionalFormatting>
  <conditionalFormatting sqref="B4 B6:B7">
    <cfRule type="containsText" dxfId="22" priority="22" operator="containsText" text="E">
      <formula>NOT(ISERROR(SEARCH("E",B4)))</formula>
    </cfRule>
    <cfRule type="containsText" dxfId="21" priority="23" operator="containsText" text="H">
      <formula>NOT(ISERROR(SEARCH("H",B4)))</formula>
    </cfRule>
  </conditionalFormatting>
  <conditionalFormatting sqref="B8:B9">
    <cfRule type="containsText" dxfId="20" priority="20" operator="containsText" text="E">
      <formula>NOT(ISERROR(SEARCH("E",B8)))</formula>
    </cfRule>
    <cfRule type="containsText" dxfId="19" priority="21" operator="containsText" text="H">
      <formula>NOT(ISERROR(SEARCH("H",B8)))</formula>
    </cfRule>
  </conditionalFormatting>
  <conditionalFormatting sqref="B10:B11">
    <cfRule type="containsText" dxfId="18" priority="18" operator="containsText" text="E">
      <formula>NOT(ISERROR(SEARCH("E",B10)))</formula>
    </cfRule>
    <cfRule type="containsText" dxfId="17" priority="19" operator="containsText" text="H">
      <formula>NOT(ISERROR(SEARCH("H",B10)))</formula>
    </cfRule>
  </conditionalFormatting>
  <conditionalFormatting sqref="B12:B17">
    <cfRule type="containsText" dxfId="16" priority="16" operator="containsText" text="E">
      <formula>NOT(ISERROR(SEARCH("E",B12)))</formula>
    </cfRule>
    <cfRule type="containsText" dxfId="15" priority="17" operator="containsText" text="H">
      <formula>NOT(ISERROR(SEARCH("H",B12)))</formula>
    </cfRule>
  </conditionalFormatting>
  <conditionalFormatting sqref="B18:B21">
    <cfRule type="containsText" dxfId="14" priority="15" operator="containsText" text="F">
      <formula>NOT(ISERROR(SEARCH("F",B18)))</formula>
    </cfRule>
  </conditionalFormatting>
  <conditionalFormatting sqref="B18:B19">
    <cfRule type="containsText" dxfId="13" priority="13" operator="containsText" text="E">
      <formula>NOT(ISERROR(SEARCH("E",B18)))</formula>
    </cfRule>
    <cfRule type="containsText" dxfId="12" priority="14" operator="containsText" text="H">
      <formula>NOT(ISERROR(SEARCH("H",B18)))</formula>
    </cfRule>
  </conditionalFormatting>
  <conditionalFormatting sqref="B21">
    <cfRule type="containsText" dxfId="11" priority="11" operator="containsText" text="E">
      <formula>NOT(ISERROR(SEARCH("E",B21)))</formula>
    </cfRule>
    <cfRule type="containsText" dxfId="10" priority="12" operator="containsText" text="H">
      <formula>NOT(ISERROR(SEARCH("H",B21)))</formula>
    </cfRule>
  </conditionalFormatting>
  <conditionalFormatting sqref="B5">
    <cfRule type="containsText" dxfId="7" priority="2" operator="containsText" text="E">
      <formula>NOT(ISERROR(SEARCH("E",B5)))</formula>
    </cfRule>
    <cfRule type="containsText" dxfId="9" priority="9" operator="containsText" text="E">
      <formula>NOT(ISERROR(SEARCH("E",B5)))</formula>
    </cfRule>
    <cfRule type="containsText" dxfId="8" priority="10" operator="containsText" text="H">
      <formula>NOT(ISERROR(SEARCH("H",B5)))</formula>
    </cfRule>
  </conditionalFormatting>
  <conditionalFormatting sqref="B3">
    <cfRule type="containsText" dxfId="6" priority="8" operator="containsText" text="F">
      <formula>NOT(ISERROR(SEARCH("F",B3)))</formula>
    </cfRule>
  </conditionalFormatting>
  <conditionalFormatting sqref="B3">
    <cfRule type="containsText" dxfId="5" priority="6" operator="containsText" text="E">
      <formula>NOT(ISERROR(SEARCH("E",B3)))</formula>
    </cfRule>
    <cfRule type="containsText" dxfId="4" priority="7" operator="containsText" text="H">
      <formula>NOT(ISERROR(SEARCH("H",B3)))</formula>
    </cfRule>
  </conditionalFormatting>
  <conditionalFormatting sqref="B3:B9">
    <cfRule type="containsText" dxfId="2" priority="4" operator="containsText" text="E">
      <formula>NOT(ISERROR(SEARCH("E",B3)))</formula>
    </cfRule>
    <cfRule type="containsText" dxfId="3" priority="5" operator="containsText" text="H">
      <formula>NOT(ISERROR(SEARCH("H",B3)))</formula>
    </cfRule>
  </conditionalFormatting>
  <conditionalFormatting sqref="B5:B9">
    <cfRule type="containsText" dxfId="1" priority="3" operator="containsText" text="f">
      <formula>NOT(ISERROR(SEARCH("f",B5)))</formula>
    </cfRule>
  </conditionalFormatting>
  <conditionalFormatting sqref="E3:E9">
    <cfRule type="cellIs" dxfId="0" priority="1" operator="greaterThan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1308C-6477-4077-A703-166480F2A7F6}">
  <dimension ref="A1:G8"/>
  <sheetViews>
    <sheetView workbookViewId="0">
      <selection activeCell="G29" sqref="G29"/>
    </sheetView>
  </sheetViews>
  <sheetFormatPr baseColWidth="10" defaultRowHeight="15" x14ac:dyDescent="0.25"/>
  <cols>
    <col min="1" max="1" width="23.42578125" bestFit="1" customWidth="1"/>
    <col min="2" max="7" width="9.7109375" customWidth="1"/>
  </cols>
  <sheetData>
    <row r="1" spans="1:7" ht="18.75" x14ac:dyDescent="0.3">
      <c r="A1" s="2" t="s">
        <v>47</v>
      </c>
      <c r="B1" s="2"/>
      <c r="C1" s="2"/>
      <c r="D1" s="2"/>
      <c r="E1" s="2"/>
      <c r="F1" s="2"/>
      <c r="G1" s="2"/>
    </row>
    <row r="2" spans="1:7" x14ac:dyDescent="0.25">
      <c r="A2" s="21" t="s">
        <v>48</v>
      </c>
      <c r="B2" s="22" t="s">
        <v>49</v>
      </c>
      <c r="C2" s="22" t="s">
        <v>3</v>
      </c>
      <c r="D2" s="22" t="s">
        <v>4</v>
      </c>
      <c r="E2" s="23" t="s">
        <v>5</v>
      </c>
      <c r="F2" s="22" t="s">
        <v>6</v>
      </c>
      <c r="G2" s="22" t="s">
        <v>50</v>
      </c>
    </row>
    <row r="3" spans="1:7" x14ac:dyDescent="0.25">
      <c r="A3" s="13" t="s">
        <v>22</v>
      </c>
      <c r="B3" s="14" t="s">
        <v>12</v>
      </c>
      <c r="C3" s="14">
        <v>74</v>
      </c>
      <c r="D3" s="14">
        <v>26</v>
      </c>
      <c r="E3" s="24">
        <f t="shared" ref="E3:E7" si="0">(C3/ 150) * (D3/ 30) * 100</f>
        <v>42.75555555555556</v>
      </c>
      <c r="F3" s="18">
        <v>1</v>
      </c>
      <c r="G3" s="14" t="s">
        <v>12</v>
      </c>
    </row>
    <row r="4" spans="1:7" x14ac:dyDescent="0.25">
      <c r="A4" s="14" t="s">
        <v>51</v>
      </c>
      <c r="B4" s="16" t="s">
        <v>9</v>
      </c>
      <c r="C4" s="16">
        <v>67</v>
      </c>
      <c r="D4" s="16">
        <v>25</v>
      </c>
      <c r="E4" s="24">
        <f t="shared" si="0"/>
        <v>37.222222222222221</v>
      </c>
      <c r="F4" s="18">
        <v>3</v>
      </c>
      <c r="G4" s="16" t="s">
        <v>12</v>
      </c>
    </row>
    <row r="5" spans="1:7" x14ac:dyDescent="0.25">
      <c r="A5" s="14" t="s">
        <v>52</v>
      </c>
      <c r="B5" s="16" t="s">
        <v>9</v>
      </c>
      <c r="C5" s="16">
        <v>61</v>
      </c>
      <c r="D5" s="16">
        <v>24</v>
      </c>
      <c r="E5" s="24">
        <f t="shared" si="0"/>
        <v>32.533333333333339</v>
      </c>
      <c r="F5" s="18">
        <v>4</v>
      </c>
      <c r="G5" s="16" t="s">
        <v>12</v>
      </c>
    </row>
    <row r="6" spans="1:7" x14ac:dyDescent="0.25">
      <c r="A6" s="14" t="s">
        <v>53</v>
      </c>
      <c r="B6" s="16" t="s">
        <v>9</v>
      </c>
      <c r="C6" s="16">
        <v>51</v>
      </c>
      <c r="D6" s="16">
        <v>21</v>
      </c>
      <c r="E6" s="24">
        <f t="shared" si="0"/>
        <v>23.799999999999997</v>
      </c>
      <c r="F6" s="18">
        <v>5</v>
      </c>
      <c r="G6" s="16" t="s">
        <v>12</v>
      </c>
    </row>
    <row r="7" spans="1:7" x14ac:dyDescent="0.25">
      <c r="A7" s="17" t="s">
        <v>54</v>
      </c>
      <c r="B7" s="19" t="s">
        <v>9</v>
      </c>
      <c r="C7" s="19">
        <v>17</v>
      </c>
      <c r="D7" s="19">
        <v>9</v>
      </c>
      <c r="E7" s="25">
        <f t="shared" si="0"/>
        <v>3.3999999999999995</v>
      </c>
      <c r="F7" s="18">
        <v>6</v>
      </c>
      <c r="G7" s="19" t="s">
        <v>12</v>
      </c>
    </row>
    <row r="8" spans="1:7" x14ac:dyDescent="0.25">
      <c r="A8" s="26"/>
      <c r="B8" s="26"/>
      <c r="C8" s="26"/>
      <c r="D8" s="26"/>
      <c r="E8" s="26"/>
      <c r="F8" s="26"/>
      <c r="G8" s="2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EF5B3-C2E8-49B5-993C-46BA883212D2}">
  <dimension ref="A1:G21"/>
  <sheetViews>
    <sheetView tabSelected="1" workbookViewId="0">
      <selection activeCell="N23" sqref="N23"/>
    </sheetView>
  </sheetViews>
  <sheetFormatPr baseColWidth="10" defaultRowHeight="15" x14ac:dyDescent="0.25"/>
  <cols>
    <col min="1" max="1" width="23.42578125" bestFit="1" customWidth="1"/>
    <col min="2" max="7" width="9.7109375" customWidth="1"/>
  </cols>
  <sheetData>
    <row r="1" spans="1:7" ht="18.75" x14ac:dyDescent="0.25">
      <c r="A1" s="11" t="s">
        <v>55</v>
      </c>
      <c r="B1" s="11"/>
      <c r="C1" s="11"/>
      <c r="D1" s="11"/>
      <c r="E1" s="11"/>
      <c r="F1" s="11"/>
      <c r="G1" s="11"/>
    </row>
    <row r="2" spans="1:7" x14ac:dyDescent="0.25">
      <c r="A2" s="27" t="s">
        <v>48</v>
      </c>
      <c r="B2" s="3" t="s">
        <v>49</v>
      </c>
      <c r="C2" s="3" t="s">
        <v>3</v>
      </c>
      <c r="D2" s="3" t="s">
        <v>39</v>
      </c>
      <c r="E2" s="28" t="s">
        <v>5</v>
      </c>
      <c r="F2" s="3" t="s">
        <v>6</v>
      </c>
      <c r="G2" s="3" t="s">
        <v>50</v>
      </c>
    </row>
    <row r="3" spans="1:7" x14ac:dyDescent="0.25">
      <c r="A3" s="29" t="s">
        <v>11</v>
      </c>
      <c r="B3" s="16" t="s">
        <v>9</v>
      </c>
      <c r="C3" s="16">
        <v>67</v>
      </c>
      <c r="D3" s="16">
        <v>24</v>
      </c>
      <c r="E3" s="24">
        <f t="shared" ref="E3:E21" si="0">(C3/ 150) * (D3/ 30) * 100</f>
        <v>35.733333333333334</v>
      </c>
      <c r="F3" s="18">
        <v>1</v>
      </c>
      <c r="G3" s="16" t="s">
        <v>12</v>
      </c>
    </row>
    <row r="4" spans="1:7" x14ac:dyDescent="0.25">
      <c r="A4" s="6" t="s">
        <v>17</v>
      </c>
      <c r="B4" s="18" t="s">
        <v>9</v>
      </c>
      <c r="C4" s="18">
        <v>47</v>
      </c>
      <c r="D4" s="18">
        <v>18</v>
      </c>
      <c r="E4" s="24">
        <f t="shared" si="0"/>
        <v>18.8</v>
      </c>
      <c r="F4" s="18">
        <v>2</v>
      </c>
      <c r="G4" s="18" t="s">
        <v>12</v>
      </c>
    </row>
    <row r="5" spans="1:7" x14ac:dyDescent="0.25">
      <c r="A5" s="6" t="s">
        <v>13</v>
      </c>
      <c r="B5" s="16" t="s">
        <v>9</v>
      </c>
      <c r="C5" s="16">
        <v>43</v>
      </c>
      <c r="D5" s="16">
        <v>15</v>
      </c>
      <c r="E5" s="24">
        <f t="shared" si="0"/>
        <v>14.333333333333334</v>
      </c>
      <c r="F5" s="18">
        <v>3</v>
      </c>
      <c r="G5" s="16" t="s">
        <v>12</v>
      </c>
    </row>
    <row r="6" spans="1:7" x14ac:dyDescent="0.25">
      <c r="A6" s="6" t="s">
        <v>56</v>
      </c>
      <c r="B6" s="18" t="s">
        <v>9</v>
      </c>
      <c r="C6" s="18">
        <v>38</v>
      </c>
      <c r="D6" s="18">
        <v>14</v>
      </c>
      <c r="E6" s="24">
        <f t="shared" si="0"/>
        <v>11.822222222222223</v>
      </c>
      <c r="F6" s="18">
        <v>4</v>
      </c>
      <c r="G6" s="18" t="s">
        <v>12</v>
      </c>
    </row>
    <row r="7" spans="1:7" x14ac:dyDescent="0.25">
      <c r="A7" s="6" t="s">
        <v>57</v>
      </c>
      <c r="B7" s="18" t="s">
        <v>9</v>
      </c>
      <c r="C7" s="18">
        <v>31</v>
      </c>
      <c r="D7" s="18">
        <v>15</v>
      </c>
      <c r="E7" s="24">
        <f t="shared" si="0"/>
        <v>10.333333333333334</v>
      </c>
      <c r="F7" s="18">
        <v>5</v>
      </c>
      <c r="G7" s="18" t="s">
        <v>10</v>
      </c>
    </row>
    <row r="8" spans="1:7" x14ac:dyDescent="0.25">
      <c r="A8" s="6" t="s">
        <v>58</v>
      </c>
      <c r="B8" s="18" t="s">
        <v>9</v>
      </c>
      <c r="C8" s="18">
        <v>31</v>
      </c>
      <c r="D8" s="18">
        <v>13</v>
      </c>
      <c r="E8" s="24">
        <f t="shared" si="0"/>
        <v>8.9555555555555557</v>
      </c>
      <c r="F8" s="18">
        <v>6</v>
      </c>
      <c r="G8" s="18" t="s">
        <v>12</v>
      </c>
    </row>
    <row r="9" spans="1:7" x14ac:dyDescent="0.25">
      <c r="A9" s="6" t="s">
        <v>59</v>
      </c>
      <c r="B9" s="18" t="s">
        <v>12</v>
      </c>
      <c r="C9" s="18">
        <v>26</v>
      </c>
      <c r="D9" s="18">
        <v>12</v>
      </c>
      <c r="E9" s="24">
        <f t="shared" si="0"/>
        <v>6.9333333333333345</v>
      </c>
      <c r="F9" s="18">
        <v>7</v>
      </c>
      <c r="G9" s="18" t="s">
        <v>12</v>
      </c>
    </row>
    <row r="10" spans="1:7" x14ac:dyDescent="0.25">
      <c r="A10" s="14" t="s">
        <v>60</v>
      </c>
      <c r="B10" s="18" t="s">
        <v>9</v>
      </c>
      <c r="C10" s="18">
        <v>27</v>
      </c>
      <c r="D10" s="18">
        <v>11</v>
      </c>
      <c r="E10" s="24">
        <f t="shared" si="0"/>
        <v>6.5999999999999988</v>
      </c>
      <c r="F10" s="18">
        <v>8</v>
      </c>
      <c r="G10" s="18" t="s">
        <v>12</v>
      </c>
    </row>
    <row r="11" spans="1:7" x14ac:dyDescent="0.25">
      <c r="A11" s="6" t="s">
        <v>61</v>
      </c>
      <c r="B11" s="18" t="s">
        <v>9</v>
      </c>
      <c r="C11" s="18">
        <v>27</v>
      </c>
      <c r="D11" s="18">
        <v>9</v>
      </c>
      <c r="E11" s="24">
        <f t="shared" si="0"/>
        <v>5.4</v>
      </c>
      <c r="F11" s="18">
        <v>9</v>
      </c>
      <c r="G11" s="18" t="s">
        <v>10</v>
      </c>
    </row>
    <row r="12" spans="1:7" x14ac:dyDescent="0.25">
      <c r="A12" s="6" t="s">
        <v>44</v>
      </c>
      <c r="B12" s="16" t="s">
        <v>9</v>
      </c>
      <c r="C12" s="16">
        <v>22</v>
      </c>
      <c r="D12" s="16">
        <v>9</v>
      </c>
      <c r="E12" s="24">
        <f t="shared" si="0"/>
        <v>4.3999999999999995</v>
      </c>
      <c r="F12" s="18">
        <v>10</v>
      </c>
      <c r="G12" s="16" t="s">
        <v>12</v>
      </c>
    </row>
    <row r="13" spans="1:7" x14ac:dyDescent="0.25">
      <c r="A13" s="6" t="s">
        <v>62</v>
      </c>
      <c r="B13" s="16" t="s">
        <v>12</v>
      </c>
      <c r="C13" s="16">
        <v>21</v>
      </c>
      <c r="D13" s="16">
        <v>8</v>
      </c>
      <c r="E13" s="24">
        <f t="shared" si="0"/>
        <v>3.7333333333333338</v>
      </c>
      <c r="F13" s="18">
        <v>11</v>
      </c>
      <c r="G13" s="16" t="s">
        <v>12</v>
      </c>
    </row>
    <row r="14" spans="1:7" x14ac:dyDescent="0.25">
      <c r="A14" s="6" t="s">
        <v>63</v>
      </c>
      <c r="B14" s="19" t="s">
        <v>9</v>
      </c>
      <c r="C14" s="19">
        <v>20</v>
      </c>
      <c r="D14" s="19">
        <v>8</v>
      </c>
      <c r="E14" s="15">
        <f t="shared" si="0"/>
        <v>3.5555555555555554</v>
      </c>
      <c r="F14" s="18">
        <v>12</v>
      </c>
      <c r="G14" s="19" t="s">
        <v>10</v>
      </c>
    </row>
    <row r="15" spans="1:7" x14ac:dyDescent="0.25">
      <c r="A15" s="6" t="s">
        <v>20</v>
      </c>
      <c r="B15" s="19" t="s">
        <v>12</v>
      </c>
      <c r="C15" s="8">
        <v>17</v>
      </c>
      <c r="D15" s="8">
        <v>7</v>
      </c>
      <c r="E15" s="15">
        <f t="shared" si="0"/>
        <v>2.6444444444444444</v>
      </c>
      <c r="F15" s="18">
        <v>13</v>
      </c>
      <c r="G15" s="19" t="s">
        <v>12</v>
      </c>
    </row>
    <row r="16" spans="1:7" x14ac:dyDescent="0.25">
      <c r="A16" s="6" t="s">
        <v>18</v>
      </c>
      <c r="B16" s="17" t="s">
        <v>9</v>
      </c>
      <c r="C16" s="6">
        <v>11</v>
      </c>
      <c r="D16" s="6">
        <v>4</v>
      </c>
      <c r="E16" s="15">
        <f t="shared" si="0"/>
        <v>0.97777777777777775</v>
      </c>
      <c r="F16" s="18">
        <v>14</v>
      </c>
      <c r="G16" s="6" t="s">
        <v>10</v>
      </c>
    </row>
    <row r="17" spans="1:7" x14ac:dyDescent="0.25">
      <c r="A17" s="6" t="s">
        <v>64</v>
      </c>
      <c r="B17" s="8" t="s">
        <v>9</v>
      </c>
      <c r="C17" s="8">
        <v>7</v>
      </c>
      <c r="D17" s="8">
        <v>4</v>
      </c>
      <c r="E17" s="15">
        <f t="shared" si="0"/>
        <v>0.62222222222222223</v>
      </c>
      <c r="F17" s="18">
        <v>15</v>
      </c>
      <c r="G17" s="8" t="s">
        <v>12</v>
      </c>
    </row>
    <row r="18" spans="1:7" x14ac:dyDescent="0.25">
      <c r="A18" s="6" t="s">
        <v>32</v>
      </c>
      <c r="B18" s="19" t="s">
        <v>33</v>
      </c>
      <c r="C18" s="19">
        <v>5</v>
      </c>
      <c r="D18" s="19">
        <v>3</v>
      </c>
      <c r="E18" s="15">
        <f t="shared" si="0"/>
        <v>0.33333333333333337</v>
      </c>
      <c r="F18" s="18">
        <v>16</v>
      </c>
      <c r="G18" s="19" t="s">
        <v>12</v>
      </c>
    </row>
    <row r="19" spans="1:7" x14ac:dyDescent="0.25">
      <c r="A19" s="17" t="s">
        <v>45</v>
      </c>
      <c r="B19" s="19" t="s">
        <v>9</v>
      </c>
      <c r="C19" s="19">
        <v>3</v>
      </c>
      <c r="D19" s="19">
        <v>2</v>
      </c>
      <c r="E19" s="15">
        <f t="shared" si="0"/>
        <v>0.13333333333333333</v>
      </c>
      <c r="F19" s="18">
        <v>17</v>
      </c>
      <c r="G19" s="19" t="s">
        <v>12</v>
      </c>
    </row>
    <row r="20" spans="1:7" x14ac:dyDescent="0.25">
      <c r="A20" s="6" t="s">
        <v>21</v>
      </c>
      <c r="B20" s="19" t="s">
        <v>12</v>
      </c>
      <c r="C20" s="19">
        <v>1</v>
      </c>
      <c r="D20" s="19">
        <v>1</v>
      </c>
      <c r="E20" s="15">
        <f t="shared" si="0"/>
        <v>2.2222222222222223E-2</v>
      </c>
      <c r="F20" s="18">
        <v>18</v>
      </c>
      <c r="G20" s="19" t="s">
        <v>10</v>
      </c>
    </row>
    <row r="21" spans="1:7" x14ac:dyDescent="0.25">
      <c r="A21" s="6" t="s">
        <v>46</v>
      </c>
      <c r="B21" s="19" t="s">
        <v>12</v>
      </c>
      <c r="C21" s="19">
        <v>0</v>
      </c>
      <c r="D21" s="19">
        <v>0</v>
      </c>
      <c r="E21" s="15">
        <f t="shared" si="0"/>
        <v>0</v>
      </c>
      <c r="F21" s="19">
        <v>19</v>
      </c>
      <c r="G21" s="19" t="s">
        <v>12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SAMARC</vt:lpstr>
      <vt:lpstr>SAMSAGAIE</vt:lpstr>
      <vt:lpstr>DIMARC</vt:lpstr>
      <vt:lpstr>DIMSAGAIE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 yahemdi</dc:creator>
  <cp:lastModifiedBy>isma yahemdi</cp:lastModifiedBy>
  <dcterms:created xsi:type="dcterms:W3CDTF">2026-02-19T06:06:00Z</dcterms:created>
  <dcterms:modified xsi:type="dcterms:W3CDTF">2026-02-19T06:09:06Z</dcterms:modified>
</cp:coreProperties>
</file>